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liveupac-my.sharepoint.com/personal/ananya_mo_up_ac_th/Documents/UP-ITI/00. UP-ITI/00. แบบฟอร์ม UP ITI/งานการเงินบัญชี/2567/"/>
    </mc:Choice>
  </mc:AlternateContent>
  <xr:revisionPtr revIDLastSave="1" documentId="8_{311D98BD-AD2B-45D1-B376-273D4C2865FA}" xr6:coauthVersionLast="47" xr6:coauthVersionMax="47" xr10:uidLastSave="{DACF03C7-28AB-4922-A0A0-652B034EA4F5}"/>
  <bookViews>
    <workbookView xWindow="-120" yWindow="-120" windowWidth="29040" windowHeight="15840" xr2:uid="{00000000-000D-0000-FFFF-FFFF00000000}"/>
  </bookViews>
  <sheets>
    <sheet name="ใบเบิกจ่าย" sheetId="1" r:id="rId1"/>
  </sheets>
  <definedNames>
    <definedName name="_xlnm.Print_Area" localSheetId="0">ใบเบิกจ่าย!$A$2:$O$45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1" l="1"/>
  <c r="M38" i="1"/>
  <c r="H44" i="1"/>
  <c r="K16" i="1"/>
  <c r="C5" i="1"/>
  <c r="M16" i="1" l="1"/>
  <c r="M23" i="1" s="1"/>
  <c r="A39" i="1" l="1"/>
  <c r="B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waraporn srilakham</author>
  </authors>
  <commentList>
    <comment ref="A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waraporn srilakham:</t>
        </r>
        <r>
          <rPr>
            <sz val="9"/>
            <color indexed="81"/>
            <rFont val="Tahoma"/>
            <family val="2"/>
          </rPr>
          <t xml:space="preserve">
กรณี สำรองเงินจ่าย / ยังไม่ได้จ่ายเงิน</t>
        </r>
      </text>
    </comment>
    <comment ref="R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waraporn srilakham:</t>
        </r>
        <r>
          <rPr>
            <sz val="9"/>
            <color indexed="81"/>
            <rFont val="Tahoma"/>
            <family val="2"/>
          </rPr>
          <t xml:space="preserve">
สำหรับเงินงบประมาณที่กันเงินไว้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waraporn srilakham:</t>
        </r>
        <r>
          <rPr>
            <sz val="9"/>
            <color indexed="81"/>
            <rFont val="Tahoma"/>
            <family val="2"/>
          </rPr>
          <t xml:space="preserve">
ตามแท่งงานของตัวเอง
1. สำนักงานสถาบันฯ
2.อุทยานวิทยาศาสตร์ฯ
3.บริการวิชาการเพื่อสังคม</t>
        </r>
      </text>
    </comment>
    <comment ref="R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waraporn srilakham:</t>
        </r>
        <r>
          <rPr>
            <sz val="9"/>
            <color indexed="81"/>
            <rFont val="Tahoma"/>
            <family val="2"/>
          </rPr>
          <t xml:space="preserve">
เงินงบประมาณในปีปัจจุบัน(2564)
</t>
        </r>
      </text>
    </comment>
    <comment ref="C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waraporn srilakham:</t>
        </r>
        <r>
          <rPr>
            <sz val="9"/>
            <color indexed="81"/>
            <rFont val="Tahoma"/>
            <family val="2"/>
          </rPr>
          <t xml:space="preserve">
ตามหมวดเงินที่ตัดงบประมาณ</t>
        </r>
      </text>
    </comment>
  </commentList>
</comments>
</file>

<file path=xl/sharedStrings.xml><?xml version="1.0" encoding="utf-8"?>
<sst xmlns="http://schemas.openxmlformats.org/spreadsheetml/2006/main" count="89" uniqueCount="78">
  <si>
    <t>มหาวิทยาลัยพะเยา</t>
  </si>
  <si>
    <t>ค่าตอบแทน ใช้สอยและวัสดุ</t>
  </si>
  <si>
    <t>หน่วยงานย่อย</t>
  </si>
  <si>
    <t>แผนงาน</t>
  </si>
  <si>
    <t>วันที่</t>
  </si>
  <si>
    <t>หน่วยงาน</t>
  </si>
  <si>
    <t>สถาบันนวัตกรรมและถ่ายทอดเทคโนโลยี</t>
  </si>
  <si>
    <t>เลขที่ใบขอเบิก</t>
  </si>
  <si>
    <t>กองทุน</t>
  </si>
  <si>
    <t xml:space="preserve">เงินนอกงบประมาณ </t>
  </si>
  <si>
    <t>เลขที่เช็ค/ลงวันที่</t>
  </si>
  <si>
    <t>หมวด</t>
  </si>
  <si>
    <t>เลขที่ฏีกา</t>
  </si>
  <si>
    <t>การเบิกเงินนี้ดำเนินการถูกต้องตามวัตถุประสงค์และเป็นไปตามกฏและระเบียบข้อบังคับที่เกี่ยวข้องทุกประการตามรายการดังต่อไปนี้</t>
  </si>
  <si>
    <t>ใบสำคัญ</t>
  </si>
  <si>
    <t>รายการจ่าย</t>
  </si>
  <si>
    <t>จำนวนเงิน</t>
  </si>
  <si>
    <t>ค่าปรับ</t>
  </si>
  <si>
    <t>จำนวนเงินที่ได้รับ</t>
  </si>
  <si>
    <t>ที่</t>
  </si>
  <si>
    <t>งบประมาณขอเบิก</t>
  </si>
  <si>
    <t xml:space="preserve">จำนวนเงิน </t>
  </si>
  <si>
    <t>ตำแหน่ง</t>
  </si>
  <si>
    <t>...........................................................</t>
  </si>
  <si>
    <t>ตรวจรายการขอเบิกและรายการอนุมัติถูกต้องแล้ว เห็นควรอนุมัติ</t>
  </si>
  <si>
    <t>..............................................................</t>
  </si>
  <si>
    <t>อนุมัติ</t>
  </si>
  <si>
    <t>.................................................................</t>
  </si>
  <si>
    <t>ใบรับเงิน</t>
  </si>
  <si>
    <t>บาท</t>
  </si>
  <si>
    <t xml:space="preserve">              ผู้รับเงิน............................................................</t>
  </si>
  <si>
    <t xml:space="preserve">               ผู้จ่ายเงิน...........................................................</t>
  </si>
  <si>
    <t>วัน/เดือน/ปี...........................................</t>
  </si>
  <si>
    <t>วัน/เดือน/ปี..........................................</t>
  </si>
  <si>
    <t>þ</t>
  </si>
  <si>
    <t>โดยขอสั่งจ่ายเช็คในนามเจ้าหนี้................................................................................................................</t>
  </si>
  <si>
    <t>¨</t>
  </si>
  <si>
    <t>อุดหนุนทั่วไป</t>
  </si>
  <si>
    <t>อุดหนุน - IRTC</t>
  </si>
  <si>
    <t>อุดหนุน - Business Brotherhood</t>
  </si>
  <si>
    <t>อุดหนุน - TM</t>
  </si>
  <si>
    <t>อุดหนุน - STL</t>
  </si>
  <si>
    <t>อุดหนุน - บ่มเพาะ</t>
  </si>
  <si>
    <t>กลุ่มงานสำนักงาน</t>
  </si>
  <si>
    <t>กลุ่มงานบริการวิชาการเพื่อสังคม</t>
  </si>
  <si>
    <t>เงินนอกงบประมาณ (เงินกันเหลื่อมปี)</t>
  </si>
  <si>
    <t>หมวดเงิน</t>
  </si>
  <si>
    <t>(สีเขียว)</t>
  </si>
  <si>
    <t>ค่าชดเชยคณะ (...................)</t>
  </si>
  <si>
    <t>อุดหนุน - ติดตาม</t>
  </si>
  <si>
    <t>อุดหนุน - อุทยานวิทยาศาสตร์</t>
  </si>
  <si>
    <t>ครุภัณฑ์สำนักงาน</t>
  </si>
  <si>
    <t>ครุภัณฑ์คอมพิวเตอร์</t>
  </si>
  <si>
    <t>คำขอเบิกจ่าย</t>
  </si>
  <si>
    <t>ผู้ประสานงาน/ผู้เบิก</t>
  </si>
  <si>
    <t>ประจำปีงบประมาณ ........................</t>
  </si>
  <si>
    <t>ภาษีเงินได้หัก ณ ที่จ่าย</t>
  </si>
  <si>
    <t>อุดหนุน-TM</t>
  </si>
  <si>
    <t>ชื่อผู้เบิก</t>
  </si>
  <si>
    <t>............................................................</t>
  </si>
  <si>
    <t>เป็นจำนวนเงิน</t>
  </si>
  <si>
    <t xml:space="preserve">ไว้ถูกต้องแล้ว </t>
  </si>
  <si>
    <t xml:space="preserve">            ข้าพเจ้าได้รับเงินทดรองจ่ายจากสถาบันนวัตกรรมฯ ธนาคาร </t>
  </si>
  <si>
    <t>เจ้าหน้าที่บริหารงานทั่วไป</t>
  </si>
  <si>
    <t>นายเคลียร์เร็ว จบเร็ว</t>
  </si>
  <si>
    <t>โอนเงินผ่านธนาคาร เลขที่บัญชี..........................................................</t>
  </si>
  <si>
    <t>กลุ่มงานอุทยานวิทยาศาสตร์ฯ</t>
  </si>
  <si>
    <t>นวัตกรรมและถ่ายทอดเทคโนโลยี</t>
  </si>
  <si>
    <t>การเดินทางไปปฏิบัติงาน,วัน/เดือน/ปี, สถานที่)........................................................</t>
  </si>
  <si>
    <t>เบิกเงินค่าใช้จ่าย...............(ระบุ ชื่อโครงการ/กิจกรรม/การจัดซื้อจัดจ้าง/</t>
  </si>
  <si>
    <t>งบหน้าใบสำคัญเบิกเงินงบประมาณรายจ่าย สถาบันนวัตกรรมและถ่ายทอดเทคโนโลยี</t>
  </si>
  <si>
    <t>ITI67…................................</t>
  </si>
  <si>
    <t>กองทุนเพื่อการบริหารจัดการ</t>
  </si>
  <si>
    <r>
      <t>ข้าพเจ้าขอยี่นฎีกาเบิกเงินต่อสถาบันนวัตกรรมและถ่ายทอดเทคโนโลยี มหาวิยาลัยพะเยา โดยแนบเอกสารอนุมัติและใบสำคัญ.</t>
    </r>
    <r>
      <rPr>
        <sz val="16"/>
        <color rgb="FFFF0000"/>
        <rFont val="TH SarabunPSK"/>
        <family val="2"/>
      </rPr>
      <t>...........ชุด</t>
    </r>
    <r>
      <rPr>
        <sz val="16"/>
        <rFont val="TH SarabunPSK"/>
        <family val="2"/>
      </rPr>
      <t xml:space="preserve">  และขอรับรองว่า</t>
    </r>
  </si>
  <si>
    <r>
      <t xml:space="preserve">¨ </t>
    </r>
    <r>
      <rPr>
        <b/>
        <sz val="16"/>
        <rFont val="TH SarabunPSK"/>
        <family val="2"/>
      </rPr>
      <t>SCB</t>
    </r>
  </si>
  <si>
    <r>
      <t xml:space="preserve">¨ </t>
    </r>
    <r>
      <rPr>
        <b/>
        <sz val="16"/>
        <rFont val="TH SarabunPSK"/>
        <family val="2"/>
      </rPr>
      <t>KTB</t>
    </r>
  </si>
  <si>
    <r>
      <t xml:space="preserve"> ¨ </t>
    </r>
    <r>
      <rPr>
        <b/>
        <sz val="16"/>
        <rFont val="TH SarabunPSK"/>
        <family val="2"/>
      </rPr>
      <t>GSB</t>
    </r>
  </si>
  <si>
    <r>
      <rPr>
        <sz val="16"/>
        <color rgb="FFFF0000"/>
        <rFont val="TH SarabunPSK"/>
        <family val="2"/>
      </rPr>
      <t>..................................</t>
    </r>
    <r>
      <rPr>
        <sz val="16"/>
        <rFont val="TH SarabunPSK"/>
        <family val="2"/>
      </rPr>
      <t>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</si>
</sst>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F800]dddd\,\ mmmm\ dd\,\ yyyy"/>
  </numFmts>
  <fonts count="9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41">
    <xf numFmtId="0" fontId="0" fillId="0" borderId="0" xfId="0"/>
    <xf numFmtId="0" fontId="5" fillId="0" borderId="0" xfId="1" applyFont="1"/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6" fillId="0" borderId="0" xfId="1" applyFont="1"/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5" fillId="0" borderId="10" xfId="1" applyFont="1" applyBorder="1"/>
    <xf numFmtId="0" fontId="7" fillId="0" borderId="12" xfId="1" applyFont="1" applyBorder="1"/>
    <xf numFmtId="0" fontId="5" fillId="0" borderId="3" xfId="1" applyFont="1" applyBorder="1"/>
    <xf numFmtId="0" fontId="5" fillId="0" borderId="1" xfId="1" applyFont="1" applyBorder="1"/>
    <xf numFmtId="0" fontId="5" fillId="0" borderId="2" xfId="1" applyFont="1" applyBorder="1"/>
    <xf numFmtId="0" fontId="5" fillId="0" borderId="0" xfId="1" applyFont="1" applyAlignment="1">
      <alignment vertical="top"/>
    </xf>
    <xf numFmtId="0" fontId="5" fillId="0" borderId="11" xfId="1" applyFont="1" applyBorder="1"/>
    <xf numFmtId="0" fontId="5" fillId="0" borderId="13" xfId="1" applyFont="1" applyBorder="1"/>
    <xf numFmtId="0" fontId="5" fillId="0" borderId="4" xfId="1" applyFont="1" applyBorder="1"/>
    <xf numFmtId="0" fontId="5" fillId="0" borderId="5" xfId="1" applyFont="1" applyBorder="1"/>
    <xf numFmtId="0" fontId="5" fillId="0" borderId="5" xfId="1" applyFont="1" applyBorder="1" applyAlignment="1">
      <alignment horizontal="right"/>
    </xf>
    <xf numFmtId="187" fontId="7" fillId="0" borderId="5" xfId="1" applyNumberFormat="1" applyFont="1" applyBorder="1" applyAlignment="1">
      <alignment horizontal="center"/>
    </xf>
    <xf numFmtId="0" fontId="5" fillId="0" borderId="6" xfId="1" applyFont="1" applyBorder="1"/>
    <xf numFmtId="0" fontId="7" fillId="0" borderId="0" xfId="1" applyFont="1"/>
    <xf numFmtId="0" fontId="5" fillId="0" borderId="14" xfId="1" applyFont="1" applyBorder="1"/>
    <xf numFmtId="0" fontId="7" fillId="0" borderId="11" xfId="1" applyFont="1" applyBorder="1"/>
    <xf numFmtId="0" fontId="7" fillId="0" borderId="0" xfId="1" applyFont="1" applyAlignment="1">
      <alignment vertical="top"/>
    </xf>
    <xf numFmtId="0" fontId="5" fillId="0" borderId="0" xfId="1" applyFont="1" applyAlignment="1">
      <alignment horizontal="left"/>
    </xf>
    <xf numFmtId="17" fontId="5" fillId="0" borderId="15" xfId="1" applyNumberFormat="1" applyFont="1" applyBorder="1" applyAlignment="1">
      <alignment horizontal="left"/>
    </xf>
    <xf numFmtId="0" fontId="5" fillId="0" borderId="16" xfId="1" applyFont="1" applyBorder="1"/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14" xfId="1" applyFont="1" applyBorder="1" applyAlignment="1">
      <alignment vertical="center"/>
    </xf>
    <xf numFmtId="0" fontId="6" fillId="0" borderId="0" xfId="1" applyFont="1" applyAlignment="1">
      <alignment vertical="top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17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33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4" xfId="1" applyFont="1" applyBorder="1" applyAlignment="1">
      <alignment horizontal="center"/>
    </xf>
    <xf numFmtId="0" fontId="5" fillId="0" borderId="18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/>
    </xf>
    <xf numFmtId="0" fontId="5" fillId="0" borderId="12" xfId="1" applyFont="1" applyBorder="1"/>
    <xf numFmtId="49" fontId="5" fillId="0" borderId="20" xfId="2" applyNumberFormat="1" applyFont="1" applyBorder="1" applyAlignment="1">
      <alignment horizontal="center"/>
    </xf>
    <xf numFmtId="43" fontId="7" fillId="0" borderId="21" xfId="2" applyFont="1" applyBorder="1" applyAlignment="1">
      <alignment horizontal="center"/>
    </xf>
    <xf numFmtId="43" fontId="7" fillId="0" borderId="20" xfId="2" applyFont="1" applyBorder="1" applyAlignment="1">
      <alignment horizontal="center"/>
    </xf>
    <xf numFmtId="43" fontId="7" fillId="0" borderId="19" xfId="2" applyFont="1" applyBorder="1"/>
    <xf numFmtId="43" fontId="7" fillId="0" borderId="21" xfId="1" applyNumberFormat="1" applyFont="1" applyBorder="1"/>
    <xf numFmtId="43" fontId="7" fillId="0" borderId="21" xfId="1" applyNumberFormat="1" applyFont="1" applyBorder="1" applyAlignment="1">
      <alignment horizontal="center"/>
    </xf>
    <xf numFmtId="43" fontId="7" fillId="0" borderId="12" xfId="1" applyNumberFormat="1" applyFont="1" applyBorder="1" applyAlignment="1">
      <alignment horizontal="center"/>
    </xf>
    <xf numFmtId="43" fontId="7" fillId="0" borderId="20" xfId="1" applyNumberFormat="1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7" fillId="0" borderId="23" xfId="1" applyFont="1" applyBorder="1"/>
    <xf numFmtId="49" fontId="5" fillId="0" borderId="13" xfId="2" applyNumberFormat="1" applyFont="1" applyBorder="1" applyAlignment="1">
      <alignment horizontal="center"/>
    </xf>
    <xf numFmtId="43" fontId="5" fillId="0" borderId="23" xfId="2" applyFont="1" applyBorder="1" applyAlignment="1">
      <alignment horizontal="center"/>
    </xf>
    <xf numFmtId="43" fontId="5" fillId="0" borderId="13" xfId="2" applyFont="1" applyBorder="1" applyAlignment="1">
      <alignment horizontal="center"/>
    </xf>
    <xf numFmtId="43" fontId="5" fillId="0" borderId="22" xfId="2" applyFont="1" applyBorder="1"/>
    <xf numFmtId="2" fontId="5" fillId="0" borderId="23" xfId="1" applyNumberFormat="1" applyFont="1" applyBorder="1"/>
    <xf numFmtId="43" fontId="5" fillId="0" borderId="23" xfId="1" applyNumberFormat="1" applyFont="1" applyBorder="1" applyAlignment="1">
      <alignment horizontal="center"/>
    </xf>
    <xf numFmtId="43" fontId="5" fillId="0" borderId="11" xfId="1" applyNumberFormat="1" applyFont="1" applyBorder="1" applyAlignment="1">
      <alignment horizontal="center"/>
    </xf>
    <xf numFmtId="43" fontId="5" fillId="0" borderId="13" xfId="1" applyNumberFormat="1" applyFont="1" applyBorder="1" applyAlignment="1">
      <alignment horizontal="center"/>
    </xf>
    <xf numFmtId="0" fontId="5" fillId="0" borderId="24" xfId="1" applyFont="1" applyBorder="1"/>
    <xf numFmtId="0" fontId="5" fillId="0" borderId="25" xfId="1" applyFont="1" applyBorder="1" applyAlignment="1">
      <alignment horizontal="left"/>
    </xf>
    <xf numFmtId="0" fontId="5" fillId="0" borderId="26" xfId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0" borderId="27" xfId="1" applyFont="1" applyBorder="1"/>
    <xf numFmtId="0" fontId="5" fillId="0" borderId="27" xfId="1" applyFont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5" fillId="0" borderId="23" xfId="1" applyFont="1" applyBorder="1"/>
    <xf numFmtId="0" fontId="5" fillId="0" borderId="25" xfId="1" applyFont="1" applyBorder="1"/>
    <xf numFmtId="0" fontId="5" fillId="0" borderId="28" xfId="1" applyFont="1" applyBorder="1"/>
    <xf numFmtId="0" fontId="5" fillId="0" borderId="15" xfId="1" applyFont="1" applyBorder="1"/>
    <xf numFmtId="0" fontId="5" fillId="0" borderId="16" xfId="1" applyFont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0" borderId="29" xfId="1" applyFont="1" applyBorder="1"/>
    <xf numFmtId="0" fontId="5" fillId="0" borderId="15" xfId="1" applyFont="1" applyBorder="1" applyAlignment="1">
      <alignment horizontal="center"/>
    </xf>
    <xf numFmtId="0" fontId="5" fillId="0" borderId="7" xfId="1" applyFont="1" applyBorder="1"/>
    <xf numFmtId="0" fontId="5" fillId="0" borderId="8" xfId="1" applyFont="1" applyBorder="1"/>
    <xf numFmtId="43" fontId="6" fillId="0" borderId="8" xfId="1" applyNumberFormat="1" applyFont="1" applyBorder="1"/>
    <xf numFmtId="0" fontId="6" fillId="0" borderId="8" xfId="1" applyFont="1" applyBorder="1"/>
    <xf numFmtId="0" fontId="6" fillId="0" borderId="8" xfId="1" applyFont="1" applyBorder="1" applyAlignment="1">
      <alignment horizontal="center"/>
    </xf>
    <xf numFmtId="0" fontId="5" fillId="0" borderId="9" xfId="1" applyFont="1" applyBorder="1"/>
    <xf numFmtId="43" fontId="8" fillId="0" borderId="30" xfId="1" applyNumberFormat="1" applyFont="1" applyBorder="1" applyAlignment="1">
      <alignment horizontal="center"/>
    </xf>
    <xf numFmtId="43" fontId="8" fillId="0" borderId="31" xfId="1" applyNumberFormat="1" applyFont="1" applyBorder="1" applyAlignment="1">
      <alignment horizontal="center"/>
    </xf>
    <xf numFmtId="43" fontId="8" fillId="0" borderId="32" xfId="1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5" fillId="0" borderId="10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5" fillId="0" borderId="14" xfId="1" applyFont="1" applyBorder="1" applyAlignment="1">
      <alignment horizontal="left"/>
    </xf>
    <xf numFmtId="0" fontId="5" fillId="0" borderId="1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0" xfId="1" applyFont="1" applyBorder="1" applyAlignment="1">
      <alignment horizontal="left"/>
    </xf>
    <xf numFmtId="0" fontId="7" fillId="0" borderId="0" xfId="1" applyFont="1" applyAlignment="1">
      <alignment horizontal="center"/>
    </xf>
    <xf numFmtId="0" fontId="7" fillId="0" borderId="14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7" fillId="0" borderId="5" xfId="1" applyFont="1" applyBorder="1"/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/>
    </xf>
    <xf numFmtId="43" fontId="7" fillId="0" borderId="0" xfId="1" applyNumberFormat="1" applyFont="1" applyAlignment="1">
      <alignment horizontal="center"/>
    </xf>
    <xf numFmtId="0" fontId="5" fillId="0" borderId="14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/>
    </xf>
    <xf numFmtId="0" fontId="7" fillId="0" borderId="2" xfId="1" applyFont="1" applyBorder="1"/>
    <xf numFmtId="4" fontId="7" fillId="0" borderId="2" xfId="1" applyNumberFormat="1" applyFont="1" applyBorder="1"/>
    <xf numFmtId="4" fontId="5" fillId="0" borderId="0" xfId="1" applyNumberFormat="1" applyFont="1"/>
    <xf numFmtId="0" fontId="5" fillId="0" borderId="14" xfId="1" applyFont="1" applyBorder="1" applyAlignment="1">
      <alignment horizontal="left"/>
    </xf>
    <xf numFmtId="0" fontId="5" fillId="0" borderId="6" xfId="1" applyFont="1" applyBorder="1" applyAlignment="1">
      <alignment horizontal="left"/>
    </xf>
  </cellXfs>
  <cellStyles count="4">
    <cellStyle name="Comma 2" xfId="2" xr:uid="{00000000-0005-0000-0000-000000000000}"/>
    <cellStyle name="Comma 3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26926</xdr:colOff>
      <xdr:row>38</xdr:row>
      <xdr:rowOff>79138</xdr:rowOff>
    </xdr:from>
    <xdr:to>
      <xdr:col>4</xdr:col>
      <xdr:colOff>207818</xdr:colOff>
      <xdr:row>38</xdr:row>
      <xdr:rowOff>277091</xdr:rowOff>
    </xdr:to>
    <xdr:sp macro="" textlink="">
      <xdr:nvSpPr>
        <xdr:cNvPr id="2" name="AutoShape 11">
          <a:extLst>
            <a:ext uri="{FF2B5EF4-FFF2-40B4-BE49-F238E27FC236}">
              <a16:creationId xmlns:a16="http://schemas.microsoft.com/office/drawing/2014/main" id="{6E49217A-9115-4FD3-B6B2-4501B6E91CB9}"/>
            </a:ext>
          </a:extLst>
        </xdr:cNvPr>
        <xdr:cNvSpPr>
          <a:spLocks noChangeArrowheads="1"/>
        </xdr:cNvSpPr>
      </xdr:nvSpPr>
      <xdr:spPr bwMode="auto">
        <a:xfrm>
          <a:off x="26926" y="13041797"/>
          <a:ext cx="3228892" cy="197953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1080557</xdr:colOff>
      <xdr:row>22</xdr:row>
      <xdr:rowOff>58813</xdr:rowOff>
    </xdr:from>
    <xdr:to>
      <xdr:col>8</xdr:col>
      <xdr:colOff>756707</xdr:colOff>
      <xdr:row>22</xdr:row>
      <xdr:rowOff>296938</xdr:rowOff>
    </xdr:to>
    <xdr:sp macro="" textlink="">
      <xdr:nvSpPr>
        <xdr:cNvPr id="3" name="AutoShape 12">
          <a:extLst>
            <a:ext uri="{FF2B5EF4-FFF2-40B4-BE49-F238E27FC236}">
              <a16:creationId xmlns:a16="http://schemas.microsoft.com/office/drawing/2014/main" id="{8502F37B-85EE-4BC1-A35D-DEC5A8C9FA65}"/>
            </a:ext>
          </a:extLst>
        </xdr:cNvPr>
        <xdr:cNvSpPr>
          <a:spLocks noChangeArrowheads="1"/>
        </xdr:cNvSpPr>
      </xdr:nvSpPr>
      <xdr:spPr bwMode="auto">
        <a:xfrm>
          <a:off x="937682" y="6554863"/>
          <a:ext cx="4829175" cy="2381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view="pageBreakPreview" zoomScale="90" zoomScaleNormal="90" zoomScaleSheetLayoutView="90" workbookViewId="0">
      <selection activeCell="D5" sqref="D5"/>
    </sheetView>
  </sheetViews>
  <sheetFormatPr defaultColWidth="11.375" defaultRowHeight="21" x14ac:dyDescent="0.35"/>
  <cols>
    <col min="1" max="1" width="14" style="1" customWidth="1"/>
    <col min="2" max="2" width="5.875" style="1" customWidth="1"/>
    <col min="3" max="3" width="11.375" style="1"/>
    <col min="4" max="4" width="14.375" style="1" customWidth="1"/>
    <col min="5" max="6" width="5.125" style="1" customWidth="1"/>
    <col min="7" max="7" width="2.625" style="1" customWidth="1"/>
    <col min="8" max="8" width="14.75" style="1" customWidth="1"/>
    <col min="9" max="9" width="9.875" style="1" customWidth="1"/>
    <col min="10" max="10" width="7" style="1" customWidth="1"/>
    <col min="11" max="11" width="13" style="1" customWidth="1"/>
    <col min="12" max="13" width="11.75" style="1" customWidth="1"/>
    <col min="14" max="14" width="3.25" style="1" customWidth="1"/>
    <col min="15" max="15" width="6.75" style="1" customWidth="1"/>
    <col min="16" max="16" width="6.125" style="1" customWidth="1"/>
    <col min="17" max="17" width="50.375" style="1" bestFit="1" customWidth="1"/>
    <col min="18" max="18" width="33.125" style="1" bestFit="1" customWidth="1"/>
    <col min="19" max="21" width="11.375" style="1"/>
    <col min="22" max="22" width="7.25" style="1" customWidth="1"/>
    <col min="23" max="23" width="29.625" style="1" bestFit="1" customWidth="1"/>
    <col min="24" max="25" width="11.375" style="1"/>
    <col min="26" max="26" width="27.125" style="1" bestFit="1" customWidth="1"/>
    <col min="27" max="16384" width="11.375" style="1"/>
  </cols>
  <sheetData>
    <row r="1" spans="1:18" x14ac:dyDescent="0.35">
      <c r="O1" s="1" t="s">
        <v>47</v>
      </c>
    </row>
    <row r="2" spans="1:18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8" x14ac:dyDescent="0.35">
      <c r="A3" s="5" t="s">
        <v>70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"/>
      <c r="Q3" s="8" t="s">
        <v>2</v>
      </c>
      <c r="R3" s="8" t="s">
        <v>8</v>
      </c>
    </row>
    <row r="4" spans="1:18" x14ac:dyDescent="0.35">
      <c r="A4" s="9" t="s">
        <v>53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Q4" s="1" t="s">
        <v>43</v>
      </c>
      <c r="R4" s="1" t="s">
        <v>45</v>
      </c>
    </row>
    <row r="5" spans="1:18" x14ac:dyDescent="0.35">
      <c r="A5" s="12" t="s">
        <v>2</v>
      </c>
      <c r="C5" s="13" t="str">
        <f>+Q5</f>
        <v>กลุ่มงานอุทยานวิทยาศาสตร์ฯ</v>
      </c>
      <c r="D5" s="13"/>
      <c r="E5" s="13"/>
      <c r="F5" s="13"/>
      <c r="G5" s="13"/>
      <c r="H5" s="14"/>
      <c r="I5" s="15"/>
      <c r="J5" s="16"/>
      <c r="K5" s="16"/>
      <c r="L5" s="16"/>
      <c r="M5" s="16"/>
      <c r="N5" s="16"/>
      <c r="O5" s="14"/>
      <c r="Q5" s="1" t="s">
        <v>66</v>
      </c>
      <c r="R5" s="1" t="s">
        <v>9</v>
      </c>
    </row>
    <row r="6" spans="1:18" x14ac:dyDescent="0.35">
      <c r="A6" s="12" t="s">
        <v>3</v>
      </c>
      <c r="C6" s="17" t="s">
        <v>67</v>
      </c>
      <c r="D6" s="18"/>
      <c r="E6" s="18"/>
      <c r="F6" s="18"/>
      <c r="G6" s="18"/>
      <c r="H6" s="19"/>
      <c r="I6" s="20"/>
      <c r="J6" s="21"/>
      <c r="K6" s="21"/>
      <c r="L6" s="22" t="s">
        <v>4</v>
      </c>
      <c r="M6" s="23"/>
      <c r="N6" s="23"/>
      <c r="O6" s="24"/>
      <c r="Q6" s="1" t="s">
        <v>44</v>
      </c>
      <c r="R6" s="1" t="s">
        <v>72</v>
      </c>
    </row>
    <row r="7" spans="1:18" x14ac:dyDescent="0.35">
      <c r="A7" s="12" t="s">
        <v>5</v>
      </c>
      <c r="C7" s="18" t="s">
        <v>6</v>
      </c>
      <c r="D7" s="18"/>
      <c r="E7" s="18"/>
      <c r="F7" s="18"/>
      <c r="G7" s="18"/>
      <c r="H7" s="19"/>
      <c r="I7" s="12" t="s">
        <v>7</v>
      </c>
      <c r="K7" s="25" t="s">
        <v>71</v>
      </c>
      <c r="O7" s="26"/>
    </row>
    <row r="8" spans="1:18" x14ac:dyDescent="0.35">
      <c r="A8" s="12" t="s">
        <v>8</v>
      </c>
      <c r="C8" s="27" t="s">
        <v>9</v>
      </c>
      <c r="D8" s="18"/>
      <c r="E8" s="18"/>
      <c r="F8" s="18"/>
      <c r="G8" s="18"/>
      <c r="H8" s="19"/>
      <c r="I8" s="12" t="s">
        <v>10</v>
      </c>
      <c r="K8" s="18"/>
      <c r="L8" s="18"/>
      <c r="M8" s="18"/>
      <c r="N8" s="18"/>
      <c r="O8" s="19"/>
    </row>
    <row r="9" spans="1:18" x14ac:dyDescent="0.35">
      <c r="A9" s="12" t="s">
        <v>11</v>
      </c>
      <c r="C9" s="28" t="s">
        <v>57</v>
      </c>
      <c r="D9" s="18"/>
      <c r="E9" s="18"/>
      <c r="F9" s="18"/>
      <c r="G9" s="18"/>
      <c r="H9" s="19"/>
      <c r="I9" s="12"/>
      <c r="K9" s="29"/>
      <c r="L9" s="29"/>
      <c r="M9" s="29"/>
      <c r="N9" s="29"/>
      <c r="O9" s="26"/>
    </row>
    <row r="10" spans="1:18" x14ac:dyDescent="0.35">
      <c r="A10" s="20" t="s">
        <v>12</v>
      </c>
      <c r="B10" s="21"/>
      <c r="C10" s="30"/>
      <c r="D10" s="30"/>
      <c r="E10" s="30"/>
      <c r="F10" s="30"/>
      <c r="G10" s="30"/>
      <c r="H10" s="31"/>
      <c r="I10" s="20"/>
      <c r="J10" s="21"/>
      <c r="K10" s="32"/>
      <c r="L10" s="32"/>
      <c r="M10" s="32"/>
      <c r="N10" s="32"/>
      <c r="O10" s="33"/>
    </row>
    <row r="11" spans="1:18" ht="13.5" customHeight="1" x14ac:dyDescent="0.35">
      <c r="A11" s="3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</row>
    <row r="12" spans="1:18" x14ac:dyDescent="0.35">
      <c r="A12" s="34"/>
      <c r="B12" s="35" t="s">
        <v>73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Q12" s="37" t="s">
        <v>46</v>
      </c>
    </row>
    <row r="13" spans="1:18" x14ac:dyDescent="0.35">
      <c r="A13" s="38" t="s">
        <v>13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  <c r="Q13" s="1" t="s">
        <v>1</v>
      </c>
    </row>
    <row r="14" spans="1:18" x14ac:dyDescent="0.35">
      <c r="A14" s="41" t="s">
        <v>14</v>
      </c>
      <c r="B14" s="42" t="s">
        <v>15</v>
      </c>
      <c r="C14" s="43"/>
      <c r="D14" s="43"/>
      <c r="E14" s="43"/>
      <c r="F14" s="43"/>
      <c r="G14" s="43"/>
      <c r="H14" s="44"/>
      <c r="I14" s="45" t="s">
        <v>16</v>
      </c>
      <c r="J14" s="46"/>
      <c r="K14" s="47" t="s">
        <v>56</v>
      </c>
      <c r="L14" s="48" t="s">
        <v>17</v>
      </c>
      <c r="M14" s="42" t="s">
        <v>18</v>
      </c>
      <c r="N14" s="43"/>
      <c r="O14" s="44"/>
      <c r="Q14" s="17" t="s">
        <v>37</v>
      </c>
    </row>
    <row r="15" spans="1:18" x14ac:dyDescent="0.35">
      <c r="A15" s="49" t="s">
        <v>19</v>
      </c>
      <c r="B15" s="50"/>
      <c r="C15" s="51"/>
      <c r="D15" s="51"/>
      <c r="E15" s="51"/>
      <c r="F15" s="51"/>
      <c r="G15" s="51"/>
      <c r="H15" s="52"/>
      <c r="I15" s="53" t="s">
        <v>20</v>
      </c>
      <c r="J15" s="33"/>
      <c r="K15" s="54"/>
      <c r="L15" s="55"/>
      <c r="M15" s="50"/>
      <c r="N15" s="51"/>
      <c r="O15" s="52"/>
      <c r="Q15" s="17" t="s">
        <v>38</v>
      </c>
    </row>
    <row r="16" spans="1:18" x14ac:dyDescent="0.35">
      <c r="A16" s="56">
        <v>1</v>
      </c>
      <c r="B16" s="25" t="s">
        <v>69</v>
      </c>
      <c r="C16" s="57"/>
      <c r="D16" s="57"/>
      <c r="E16" s="57"/>
      <c r="F16" s="57"/>
      <c r="G16" s="57"/>
      <c r="H16" s="58"/>
      <c r="I16" s="59">
        <v>10000</v>
      </c>
      <c r="J16" s="60"/>
      <c r="K16" s="61">
        <f>SUM(I16*1/100)</f>
        <v>100</v>
      </c>
      <c r="L16" s="62">
        <v>0</v>
      </c>
      <c r="M16" s="63">
        <f>I16-K16</f>
        <v>9900</v>
      </c>
      <c r="N16" s="64"/>
      <c r="O16" s="65"/>
      <c r="Q16" s="17" t="s">
        <v>39</v>
      </c>
    </row>
    <row r="17" spans="1:17" x14ac:dyDescent="0.35">
      <c r="A17" s="66"/>
      <c r="B17" s="67" t="s">
        <v>68</v>
      </c>
      <c r="C17" s="18"/>
      <c r="D17" s="18"/>
      <c r="E17" s="18"/>
      <c r="F17" s="18"/>
      <c r="G17" s="18"/>
      <c r="H17" s="68"/>
      <c r="I17" s="69"/>
      <c r="J17" s="70"/>
      <c r="K17" s="71"/>
      <c r="L17" s="72"/>
      <c r="M17" s="73"/>
      <c r="N17" s="74"/>
      <c r="O17" s="75"/>
      <c r="Q17" s="17" t="s">
        <v>40</v>
      </c>
    </row>
    <row r="18" spans="1:17" x14ac:dyDescent="0.35">
      <c r="A18" s="76"/>
      <c r="B18" s="67" t="s">
        <v>55</v>
      </c>
      <c r="C18" s="18"/>
      <c r="D18" s="18"/>
      <c r="E18" s="77"/>
      <c r="F18" s="77"/>
      <c r="G18" s="77"/>
      <c r="H18" s="78"/>
      <c r="I18" s="79"/>
      <c r="J18" s="80"/>
      <c r="K18" s="76"/>
      <c r="L18" s="81"/>
      <c r="M18" s="82"/>
      <c r="N18" s="83"/>
      <c r="O18" s="78"/>
      <c r="Q18" s="17" t="s">
        <v>41</v>
      </c>
    </row>
    <row r="19" spans="1:17" x14ac:dyDescent="0.35">
      <c r="A19" s="76"/>
      <c r="B19" s="84"/>
      <c r="C19" s="85"/>
      <c r="D19" s="85"/>
      <c r="E19" s="77"/>
      <c r="F19" s="77"/>
      <c r="G19" s="77"/>
      <c r="H19" s="78"/>
      <c r="I19" s="79"/>
      <c r="J19" s="80"/>
      <c r="K19" s="76"/>
      <c r="L19" s="81"/>
      <c r="M19" s="82"/>
      <c r="N19" s="83"/>
      <c r="O19" s="78"/>
      <c r="Q19" s="17" t="s">
        <v>42</v>
      </c>
    </row>
    <row r="20" spans="1:17" x14ac:dyDescent="0.35">
      <c r="A20" s="76"/>
      <c r="B20" s="84"/>
      <c r="C20" s="85"/>
      <c r="D20" s="85"/>
      <c r="E20" s="77"/>
      <c r="F20" s="77"/>
      <c r="G20" s="77"/>
      <c r="H20" s="78"/>
      <c r="I20" s="79"/>
      <c r="J20" s="80"/>
      <c r="K20" s="76"/>
      <c r="L20" s="81"/>
      <c r="M20" s="82"/>
      <c r="N20" s="83"/>
      <c r="O20" s="78"/>
      <c r="Q20" s="17" t="s">
        <v>50</v>
      </c>
    </row>
    <row r="21" spans="1:17" x14ac:dyDescent="0.35">
      <c r="A21" s="76"/>
      <c r="B21" s="84"/>
      <c r="C21" s="85"/>
      <c r="D21" s="85"/>
      <c r="E21" s="77"/>
      <c r="F21" s="77"/>
      <c r="G21" s="77"/>
      <c r="H21" s="78"/>
      <c r="I21" s="79"/>
      <c r="J21" s="80"/>
      <c r="K21" s="76"/>
      <c r="L21" s="81"/>
      <c r="M21" s="82"/>
      <c r="N21" s="83"/>
      <c r="O21" s="78"/>
      <c r="Q21" s="17" t="s">
        <v>48</v>
      </c>
    </row>
    <row r="22" spans="1:17" x14ac:dyDescent="0.35">
      <c r="A22" s="86"/>
      <c r="B22" s="84"/>
      <c r="C22" s="87"/>
      <c r="D22" s="87"/>
      <c r="E22" s="87"/>
      <c r="F22" s="87"/>
      <c r="G22" s="87"/>
      <c r="H22" s="88"/>
      <c r="I22" s="89"/>
      <c r="J22" s="90"/>
      <c r="K22" s="86"/>
      <c r="L22" s="91"/>
      <c r="M22" s="89"/>
      <c r="N22" s="92"/>
      <c r="O22" s="90"/>
      <c r="Q22" s="17" t="s">
        <v>49</v>
      </c>
    </row>
    <row r="23" spans="1:17" ht="21.75" thickBot="1" x14ac:dyDescent="0.4">
      <c r="A23" s="93" t="s">
        <v>21</v>
      </c>
      <c r="B23" s="94" t="str">
        <f>BAHTTEXT(M23)</f>
        <v>เก้าพันเก้าร้อยบาทถ้วน</v>
      </c>
      <c r="C23" s="95"/>
      <c r="D23" s="96"/>
      <c r="E23" s="96"/>
      <c r="F23" s="96"/>
      <c r="G23" s="96"/>
      <c r="H23" s="97"/>
      <c r="I23" s="96"/>
      <c r="J23" s="96"/>
      <c r="K23" s="96"/>
      <c r="L23" s="98"/>
      <c r="M23" s="99">
        <f>SUM(M16:O22)</f>
        <v>9900</v>
      </c>
      <c r="N23" s="100"/>
      <c r="O23" s="101"/>
      <c r="Q23" s="17" t="s">
        <v>51</v>
      </c>
    </row>
    <row r="24" spans="1:17" ht="21.75" thickTop="1" x14ac:dyDescent="0.35">
      <c r="A24" s="102" t="s">
        <v>58</v>
      </c>
      <c r="B24" s="103" t="s">
        <v>64</v>
      </c>
      <c r="C24" s="103"/>
      <c r="D24" s="103"/>
      <c r="E24" s="103"/>
      <c r="F24" s="103"/>
      <c r="G24" s="103"/>
      <c r="H24" s="104"/>
      <c r="I24" s="105" t="s">
        <v>24</v>
      </c>
      <c r="J24" s="106"/>
      <c r="K24" s="106"/>
      <c r="L24" s="106"/>
      <c r="M24" s="106"/>
      <c r="N24" s="106"/>
      <c r="O24" s="107"/>
      <c r="Q24" s="1" t="s">
        <v>52</v>
      </c>
    </row>
    <row r="25" spans="1:17" x14ac:dyDescent="0.35">
      <c r="A25" s="108"/>
      <c r="B25" s="109"/>
      <c r="C25" s="109"/>
      <c r="D25" s="109"/>
      <c r="E25" s="109"/>
      <c r="F25" s="109"/>
      <c r="G25" s="109"/>
      <c r="H25" s="110"/>
      <c r="I25" s="111"/>
      <c r="J25" s="112"/>
      <c r="K25" s="112"/>
      <c r="L25" s="112"/>
      <c r="M25" s="112"/>
      <c r="N25" s="112"/>
      <c r="O25" s="113"/>
    </row>
    <row r="26" spans="1:17" x14ac:dyDescent="0.35">
      <c r="A26" s="114"/>
      <c r="B26" s="115"/>
      <c r="C26" s="115"/>
      <c r="D26" s="115"/>
      <c r="H26" s="26"/>
      <c r="I26" s="111"/>
      <c r="J26" s="112"/>
      <c r="K26" s="112"/>
      <c r="L26" s="112"/>
      <c r="M26" s="112"/>
      <c r="N26" s="112"/>
      <c r="O26" s="113"/>
    </row>
    <row r="27" spans="1:17" x14ac:dyDescent="0.35">
      <c r="A27" s="12"/>
      <c r="H27" s="26"/>
      <c r="I27" s="111"/>
      <c r="J27" s="112"/>
      <c r="K27" s="112"/>
      <c r="L27" s="112"/>
      <c r="M27" s="112"/>
      <c r="N27" s="112"/>
      <c r="O27" s="113"/>
    </row>
    <row r="28" spans="1:17" x14ac:dyDescent="0.35">
      <c r="A28" s="12"/>
      <c r="C28" s="116" t="s">
        <v>23</v>
      </c>
      <c r="D28" s="116"/>
      <c r="E28" s="116"/>
      <c r="F28" s="116"/>
      <c r="G28" s="116"/>
      <c r="H28" s="117"/>
      <c r="I28" s="118" t="s">
        <v>25</v>
      </c>
      <c r="J28" s="116"/>
      <c r="K28" s="116"/>
      <c r="L28" s="116"/>
      <c r="M28" s="116"/>
      <c r="N28" s="116"/>
      <c r="O28" s="117"/>
    </row>
    <row r="29" spans="1:17" x14ac:dyDescent="0.35">
      <c r="A29" s="119" t="s">
        <v>54</v>
      </c>
      <c r="C29" s="120" t="s">
        <v>64</v>
      </c>
      <c r="D29" s="120"/>
      <c r="E29" s="120"/>
      <c r="F29" s="120"/>
      <c r="G29" s="120"/>
      <c r="H29" s="121"/>
      <c r="I29" s="118" t="s">
        <v>25</v>
      </c>
      <c r="J29" s="116"/>
      <c r="K29" s="116"/>
      <c r="L29" s="116"/>
      <c r="M29" s="116"/>
      <c r="N29" s="116"/>
      <c r="O29" s="117"/>
    </row>
    <row r="30" spans="1:17" x14ac:dyDescent="0.35">
      <c r="A30" s="122" t="s">
        <v>22</v>
      </c>
      <c r="B30" s="123"/>
      <c r="C30" s="124" t="s">
        <v>63</v>
      </c>
      <c r="D30" s="124"/>
      <c r="E30" s="124"/>
      <c r="F30" s="124"/>
      <c r="G30" s="124"/>
      <c r="H30" s="125"/>
      <c r="I30" s="53" t="s">
        <v>25</v>
      </c>
      <c r="J30" s="32"/>
      <c r="K30" s="32"/>
      <c r="L30" s="32"/>
      <c r="M30" s="32"/>
      <c r="N30" s="32"/>
      <c r="O30" s="33"/>
    </row>
    <row r="31" spans="1:17" x14ac:dyDescent="0.35">
      <c r="A31" s="45" t="s">
        <v>26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46"/>
    </row>
    <row r="32" spans="1:17" x14ac:dyDescent="0.35">
      <c r="A32" s="114"/>
      <c r="H32" s="115"/>
      <c r="O32" s="26"/>
    </row>
    <row r="33" spans="1:15" x14ac:dyDescent="0.35">
      <c r="A33" s="114"/>
      <c r="H33" s="115"/>
      <c r="O33" s="26"/>
    </row>
    <row r="34" spans="1:15" x14ac:dyDescent="0.35">
      <c r="A34" s="118" t="s">
        <v>27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/>
    </row>
    <row r="35" spans="1:15" x14ac:dyDescent="0.35">
      <c r="A35" s="118" t="s">
        <v>59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7"/>
    </row>
    <row r="36" spans="1:15" x14ac:dyDescent="0.35">
      <c r="A36" s="53" t="s">
        <v>27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3"/>
    </row>
    <row r="37" spans="1:15" x14ac:dyDescent="0.35">
      <c r="A37" s="102" t="s">
        <v>28</v>
      </c>
      <c r="B37" s="127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8"/>
    </row>
    <row r="38" spans="1:15" x14ac:dyDescent="0.35">
      <c r="A38" s="12" t="s">
        <v>62</v>
      </c>
      <c r="C38" s="129"/>
      <c r="D38" s="129"/>
      <c r="H38" s="1" t="s">
        <v>74</v>
      </c>
      <c r="I38" s="130" t="s">
        <v>75</v>
      </c>
      <c r="J38" s="130" t="s">
        <v>76</v>
      </c>
      <c r="L38" s="131" t="s">
        <v>60</v>
      </c>
      <c r="M38" s="132">
        <f>SUM(I16)</f>
        <v>10000</v>
      </c>
      <c r="N38" s="120"/>
      <c r="O38" s="133" t="s">
        <v>29</v>
      </c>
    </row>
    <row r="39" spans="1:15" x14ac:dyDescent="0.35">
      <c r="A39" s="12" t="str">
        <f>BAHTTEXT(M38)</f>
        <v>หนึ่งหมื่นบาทถ้วน</v>
      </c>
      <c r="B39" s="129"/>
      <c r="C39" s="129"/>
      <c r="D39" s="129"/>
      <c r="E39" s="129"/>
      <c r="F39" s="129"/>
      <c r="G39" s="1" t="s">
        <v>61</v>
      </c>
      <c r="H39" s="129"/>
      <c r="I39" s="129"/>
      <c r="J39" s="129"/>
      <c r="K39" s="129"/>
      <c r="L39" s="129"/>
      <c r="M39" s="129"/>
      <c r="N39" s="129"/>
      <c r="O39" s="134"/>
    </row>
    <row r="40" spans="1:15" x14ac:dyDescent="0.35">
      <c r="A40" s="12"/>
      <c r="B40" s="129"/>
      <c r="C40" s="129"/>
      <c r="D40" s="129"/>
      <c r="E40" s="129"/>
      <c r="F40" s="129"/>
      <c r="H40" s="129"/>
      <c r="I40" s="129"/>
      <c r="J40" s="129"/>
      <c r="K40" s="129"/>
      <c r="L40" s="129"/>
      <c r="M40" s="129"/>
      <c r="N40" s="129"/>
      <c r="O40" s="134"/>
    </row>
    <row r="41" spans="1:15" x14ac:dyDescent="0.35">
      <c r="A41" s="12"/>
      <c r="B41" s="129"/>
      <c r="C41" s="129"/>
      <c r="D41" s="129"/>
      <c r="E41" s="129"/>
      <c r="F41" s="129"/>
      <c r="H41" s="129"/>
      <c r="I41" s="129"/>
      <c r="J41" s="129"/>
      <c r="K41" s="129"/>
      <c r="L41" s="129"/>
      <c r="M41" s="129"/>
      <c r="N41" s="129"/>
      <c r="O41" s="134"/>
    </row>
    <row r="42" spans="1:15" x14ac:dyDescent="0.35">
      <c r="A42" s="118" t="s">
        <v>30</v>
      </c>
      <c r="B42" s="116"/>
      <c r="C42" s="116"/>
      <c r="D42" s="116"/>
      <c r="E42" s="116"/>
      <c r="F42" s="116"/>
      <c r="G42" s="116"/>
      <c r="H42" s="116"/>
      <c r="I42" s="116"/>
      <c r="J42" s="115"/>
      <c r="K42" s="116" t="s">
        <v>31</v>
      </c>
      <c r="L42" s="116"/>
      <c r="M42" s="116"/>
      <c r="N42" s="115"/>
      <c r="O42" s="26"/>
    </row>
    <row r="43" spans="1:15" x14ac:dyDescent="0.35">
      <c r="A43" s="53" t="s">
        <v>32</v>
      </c>
      <c r="B43" s="32"/>
      <c r="C43" s="32"/>
      <c r="D43" s="32"/>
      <c r="E43" s="32"/>
      <c r="F43" s="32"/>
      <c r="G43" s="32"/>
      <c r="H43" s="21"/>
      <c r="I43" s="21"/>
      <c r="J43" s="21"/>
      <c r="K43" s="32" t="s">
        <v>33</v>
      </c>
      <c r="L43" s="32"/>
      <c r="M43" s="32"/>
      <c r="N43" s="135"/>
      <c r="O43" s="24"/>
    </row>
    <row r="44" spans="1:15" x14ac:dyDescent="0.35">
      <c r="A44" s="114" t="s">
        <v>34</v>
      </c>
      <c r="B44" s="16" t="s">
        <v>35</v>
      </c>
      <c r="C44" s="16"/>
      <c r="D44" s="16"/>
      <c r="E44" s="16"/>
      <c r="F44" s="16"/>
      <c r="G44" s="136"/>
      <c r="H44" s="136" t="str">
        <f>+B24</f>
        <v>นายเคลียร์เร็ว จบเร็ว</v>
      </c>
      <c r="L44" s="131" t="s">
        <v>16</v>
      </c>
      <c r="M44" s="137">
        <f>SUM(M23)</f>
        <v>9900</v>
      </c>
      <c r="N44" s="138"/>
      <c r="O44" s="139" t="s">
        <v>29</v>
      </c>
    </row>
    <row r="45" spans="1:15" x14ac:dyDescent="0.35">
      <c r="A45" s="122" t="s">
        <v>36</v>
      </c>
      <c r="B45" s="21" t="s">
        <v>65</v>
      </c>
      <c r="C45" s="21"/>
      <c r="D45" s="21"/>
      <c r="E45" s="21"/>
      <c r="F45" s="21"/>
      <c r="G45" s="21"/>
      <c r="H45" s="21"/>
      <c r="I45" s="21"/>
      <c r="J45" s="21"/>
      <c r="K45" s="21"/>
      <c r="L45" s="22" t="s">
        <v>16</v>
      </c>
      <c r="M45" s="21" t="s">
        <v>77</v>
      </c>
      <c r="N45" s="21"/>
      <c r="O45" s="140" t="s">
        <v>29</v>
      </c>
    </row>
  </sheetData>
  <mergeCells count="46">
    <mergeCell ref="A24:A25"/>
    <mergeCell ref="B24:H25"/>
    <mergeCell ref="C29:H29"/>
    <mergeCell ref="C28:H28"/>
    <mergeCell ref="M38:N38"/>
    <mergeCell ref="I25:O25"/>
    <mergeCell ref="I24:O24"/>
    <mergeCell ref="A2:O2"/>
    <mergeCell ref="A3:O3"/>
    <mergeCell ref="A4:O4"/>
    <mergeCell ref="M6:N6"/>
    <mergeCell ref="C10:G10"/>
    <mergeCell ref="K10:O10"/>
    <mergeCell ref="A13:O13"/>
    <mergeCell ref="B14:H15"/>
    <mergeCell ref="I14:J14"/>
    <mergeCell ref="K14:K15"/>
    <mergeCell ref="L14:L15"/>
    <mergeCell ref="M14:O15"/>
    <mergeCell ref="I15:J15"/>
    <mergeCell ref="I16:J16"/>
    <mergeCell ref="M16:O16"/>
    <mergeCell ref="I17:J17"/>
    <mergeCell ref="I18:J18"/>
    <mergeCell ref="I19:J19"/>
    <mergeCell ref="I20:J20"/>
    <mergeCell ref="I21:J21"/>
    <mergeCell ref="I22:J22"/>
    <mergeCell ref="M22:O22"/>
    <mergeCell ref="M23:O23"/>
    <mergeCell ref="A43:G43"/>
    <mergeCell ref="K43:M43"/>
    <mergeCell ref="I26:O26"/>
    <mergeCell ref="I27:O27"/>
    <mergeCell ref="I28:O28"/>
    <mergeCell ref="I29:O29"/>
    <mergeCell ref="I30:O30"/>
    <mergeCell ref="A31:O31"/>
    <mergeCell ref="A34:O34"/>
    <mergeCell ref="A35:O35"/>
    <mergeCell ref="A36:O36"/>
    <mergeCell ref="A37:O37"/>
    <mergeCell ref="C30:H30"/>
    <mergeCell ref="A42:G42"/>
    <mergeCell ref="H42:I42"/>
    <mergeCell ref="K42:M42"/>
  </mergeCells>
  <printOptions horizontalCentered="1"/>
  <pageMargins left="0" right="0" top="0.35433070866141736" bottom="0" header="0" footer="0"/>
  <pageSetup paperSize="9" scale="7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ใบเบิกจ่าย</vt:lpstr>
      <vt:lpstr>ใบเบิกจ่าย!Print_Area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waraporn srilakham</dc:creator>
  <cp:lastModifiedBy>ananya moonmark</cp:lastModifiedBy>
  <cp:lastPrinted>2021-09-30T12:30:01Z</cp:lastPrinted>
  <dcterms:created xsi:type="dcterms:W3CDTF">2019-12-12T03:43:28Z</dcterms:created>
  <dcterms:modified xsi:type="dcterms:W3CDTF">2023-10-09T04:36:13Z</dcterms:modified>
</cp:coreProperties>
</file>