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liveupac-my.sharepoint.com/personal/ananya_mo_up_ac_th/Documents/UP-ITI/00. UP-ITI/00. แบบฟอร์ม UP ITI/งานการเงินบัญชี/2567/"/>
    </mc:Choice>
  </mc:AlternateContent>
  <xr:revisionPtr revIDLastSave="0" documentId="8_{B806BBFA-BBF4-4997-8E2A-5975FB415C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เคลียร่าใช้จ่ายเงินยืม" sheetId="2" r:id="rId1"/>
  </sheets>
  <definedNames>
    <definedName name="_xlnm.Print_Area" localSheetId="0">เคลียร่าใช้จ่ายเงินยืม!$A$2:$M$43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5" i="2"/>
  <c r="L18" i="2" l="1"/>
  <c r="L19" i="2"/>
  <c r="L20" i="2"/>
  <c r="L21" i="2"/>
  <c r="L17" i="2"/>
  <c r="L41" i="2" l="1"/>
  <c r="L27" i="2"/>
  <c r="B2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waraporn srilakham</author>
  </authors>
  <commentList>
    <comment ref="P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waraporn srilakham:</t>
        </r>
        <r>
          <rPr>
            <sz val="9"/>
            <color indexed="81"/>
            <rFont val="Tahoma"/>
            <family val="2"/>
          </rPr>
          <t xml:space="preserve">
สำหรับเงินงบประมาณที่กันเงินไว้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waraporn srilakham:</t>
        </r>
        <r>
          <rPr>
            <sz val="9"/>
            <color indexed="81"/>
            <rFont val="Tahoma"/>
            <family val="2"/>
          </rPr>
          <t xml:space="preserve">
ตามแท่งงานของตัวเอง
1. สำนักงานสถาบันฯ
2.อุทยานวิทยาศาสตร์ฯ
3.บริการวิชาการเพื่อสังคม</t>
        </r>
      </text>
    </comment>
    <comment ref="P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waraporn srilakham:</t>
        </r>
        <r>
          <rPr>
            <sz val="9"/>
            <color indexed="81"/>
            <rFont val="Tahoma"/>
            <family val="2"/>
          </rPr>
          <t xml:space="preserve">
เงินงบประมาณในปีปัจจุบัน(2564)
</t>
        </r>
      </text>
    </comment>
    <comment ref="J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waraporn srilakham:</t>
        </r>
        <r>
          <rPr>
            <sz val="9"/>
            <color indexed="81"/>
            <rFont val="Tahoma"/>
            <family val="2"/>
          </rPr>
          <t xml:space="preserve">
จำนวนเงินยืมตามใบยืมเงิน</t>
        </r>
      </text>
    </comment>
    <comment ref="C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waraporn srilakham:</t>
        </r>
        <r>
          <rPr>
            <sz val="9"/>
            <color indexed="81"/>
            <rFont val="Tahoma"/>
            <family val="2"/>
          </rPr>
          <t xml:space="preserve">
ตามหมวดเงินที่ตัดงบประมาณ</t>
        </r>
      </text>
    </comment>
    <comment ref="H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waraporn srilakham
จำนวนเงินที่เคลียร์ค่าใช้จ่ายโครงการ</t>
        </r>
      </text>
    </comment>
    <comment ref="L4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waraporn srilakham:
จำนวนเงินยืมทั้งหมด</t>
        </r>
      </text>
    </comment>
    <comment ref="H4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waraporn srilakham:</t>
        </r>
        <r>
          <rPr>
            <sz val="9"/>
            <color indexed="81"/>
            <rFont val="Tahoma"/>
            <family val="2"/>
          </rPr>
          <t xml:space="preserve">
จำนวนเงินที่คืน</t>
        </r>
      </text>
    </comment>
  </commentList>
</comments>
</file>

<file path=xl/sharedStrings.xml><?xml version="1.0" encoding="utf-8"?>
<sst xmlns="http://schemas.openxmlformats.org/spreadsheetml/2006/main" count="75" uniqueCount="63">
  <si>
    <t>มหาวิทยาลัยพะเยา</t>
  </si>
  <si>
    <t>ค่าตอบแทน ใช้สอยและวัสดุ</t>
  </si>
  <si>
    <t>หน่วยงานย่อย</t>
  </si>
  <si>
    <t>แผนงาน</t>
  </si>
  <si>
    <t>วันที่</t>
  </si>
  <si>
    <t>หน่วยงาน</t>
  </si>
  <si>
    <t>สถาบันนวัตกรรมและถ่ายทอดเทคโนโลยี</t>
  </si>
  <si>
    <t>กองทุน</t>
  </si>
  <si>
    <t xml:space="preserve">เงินนอกงบประมาณ </t>
  </si>
  <si>
    <t>ใบสำคัญ</t>
  </si>
  <si>
    <t>รายการจ่าย</t>
  </si>
  <si>
    <t>จำนวนเงิน</t>
  </si>
  <si>
    <t>ค่าปรับ</t>
  </si>
  <si>
    <t>จำนวนเงินที่ได้รับ</t>
  </si>
  <si>
    <t>ที่</t>
  </si>
  <si>
    <t>งบประมาณขอเบิก</t>
  </si>
  <si>
    <t xml:space="preserve">จำนวนเงิน </t>
  </si>
  <si>
    <t>ตำแหน่ง</t>
  </si>
  <si>
    <t>...........................................................</t>
  </si>
  <si>
    <t>..............................................................</t>
  </si>
  <si>
    <t>.................................................................</t>
  </si>
  <si>
    <t>บาท</t>
  </si>
  <si>
    <t>þ</t>
  </si>
  <si>
    <t>อุดหนุนทั่วไป</t>
  </si>
  <si>
    <t>อุดหนุน - IRTC</t>
  </si>
  <si>
    <t>อุดหนุน - Business Brotherhood</t>
  </si>
  <si>
    <t>อุดหนุน - TM</t>
  </si>
  <si>
    <t>อุดหนุน - STL</t>
  </si>
  <si>
    <t>อุดหนุน - บ่มเพาะ</t>
  </si>
  <si>
    <t>กลุ่มงานสำนักงาน</t>
  </si>
  <si>
    <t>กลุ่มงานบริการวิชาการเพื่อสังคม</t>
  </si>
  <si>
    <t>เงินนอกงบประมาณ (เงินกันเหลื่อมปี)</t>
  </si>
  <si>
    <t>หมวดเงิน</t>
  </si>
  <si>
    <t>ค่าชดเชยคณะ (...................)</t>
  </si>
  <si>
    <t>เลขที่ใบยืมเงืน</t>
  </si>
  <si>
    <t>จำนวนเงินยืม</t>
  </si>
  <si>
    <t>ผู้คืนเงิน</t>
  </si>
  <si>
    <t>อุดหนุน - ติดตาม</t>
  </si>
  <si>
    <t>ผู้ประสานงาน</t>
  </si>
  <si>
    <t>อุดหนุน - อุทยานวิทยาศาสตร์</t>
  </si>
  <si>
    <t>ครุภัณฑ์สำนักงาน</t>
  </si>
  <si>
    <t>ครุภัณฑ์คอมพิวเตอร์</t>
  </si>
  <si>
    <t>ชดใช้เงินยืม</t>
  </si>
  <si>
    <t>(สีส้ม)</t>
  </si>
  <si>
    <t>ประจำปีงบประมาณ ...................</t>
  </si>
  <si>
    <t>ค่า..............................</t>
  </si>
  <si>
    <t>ภาษีเงินได้หัก ณ ที่จ่าย</t>
  </si>
  <si>
    <t>กิจกรรม......).....................................................................</t>
  </si>
  <si>
    <t>กลุ่มงานอุทยานวิทยาศาสตร์ฯ</t>
  </si>
  <si>
    <t>นวัตกรรมและถ่ายทอดเทคโนโลยี</t>
  </si>
  <si>
    <t xml:space="preserve">ค่าใช้จ่าย…..............(รายละเอียด เช่น ค่าใช้จ่ายโครงการ....................., </t>
  </si>
  <si>
    <r>
      <t>และได้คืนเงินยืมตามตามใบคืนเงินเป็นจำนวนเงิน..........</t>
    </r>
    <r>
      <rPr>
        <sz val="16"/>
        <color rgb="FFFF0000"/>
        <rFont val="TH Niramit AS"/>
      </rPr>
      <t>.26,000 บาท</t>
    </r>
    <r>
      <rPr>
        <sz val="16"/>
        <rFont val="TH Niramit AS"/>
      </rPr>
      <t>....................</t>
    </r>
  </si>
  <si>
    <t>นางสาวคืนเร็ว จบเร็ว</t>
  </si>
  <si>
    <t>เจ้าหน้าที่บริหารงานทั่วไป</t>
  </si>
  <si>
    <t>อนุมัติ</t>
  </si>
  <si>
    <t>ตรวจรายการขอเบิกและรายการอนุมัติถูกต้องแล้ว เห็นควรอนุมัติ</t>
  </si>
  <si>
    <t>งบหน้าใบสำคัญเบิกงบประมาณรายจ่าย สถาบันนวัตกรรมและถ่ายทอดเทคโนโลยี</t>
  </si>
  <si>
    <t>ITI67PA…............</t>
  </si>
  <si>
    <t>หมวด/โครงการ</t>
  </si>
  <si>
    <t>กองทุนเพื่อการบริหารจัดการ</t>
  </si>
  <si>
    <t>(................................................................................)</t>
  </si>
  <si>
    <t>................................................................</t>
  </si>
  <si>
    <r>
      <t>ส่งใช้คืนเงินยืมตามใบยืมเลขที่……….................</t>
    </r>
    <r>
      <rPr>
        <sz val="16"/>
        <color rgb="FFFF0000"/>
        <rFont val="TH Niramit AS"/>
      </rPr>
      <t>ITI67PA….....</t>
    </r>
    <r>
      <rPr>
        <sz val="16"/>
        <rFont val="TH Niramit AS"/>
      </rPr>
      <t>.....................……….………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</si>
</sst>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F800]dddd\,\ mmmm\ dd\,\ yyyy"/>
  </numFmts>
  <fonts count="13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Niramit AS"/>
    </font>
    <font>
      <sz val="16"/>
      <name val="TH NiramitIT๙"/>
    </font>
    <font>
      <sz val="16"/>
      <name val="TH Niramit AS"/>
    </font>
    <font>
      <sz val="16"/>
      <color rgb="FFFF0000"/>
      <name val="TH Niramit AS"/>
    </font>
    <font>
      <sz val="16"/>
      <name val="Wingdings"/>
      <charset val="2"/>
    </font>
    <font>
      <b/>
      <sz val="16"/>
      <name val="TH NiramitIT๙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ahoma"/>
      <family val="2"/>
      <scheme val="minor"/>
    </font>
    <font>
      <b/>
      <sz val="16"/>
      <color rgb="FFFF0000"/>
      <name val="TH Niramit AS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1" applyFont="1"/>
    <xf numFmtId="0" fontId="3" fillId="0" borderId="0" xfId="1" applyFont="1" applyAlignment="1">
      <alignment vertical="top"/>
    </xf>
    <xf numFmtId="0" fontId="4" fillId="0" borderId="10" xfId="1" applyFont="1" applyBorder="1"/>
    <xf numFmtId="0" fontId="4" fillId="0" borderId="0" xfId="1" applyFont="1"/>
    <xf numFmtId="0" fontId="4" fillId="0" borderId="11" xfId="1" applyFont="1" applyBorder="1"/>
    <xf numFmtId="0" fontId="5" fillId="0" borderId="12" xfId="1" applyFont="1" applyBorder="1"/>
    <xf numFmtId="0" fontId="4" fillId="0" borderId="3" xfId="1" applyFont="1" applyBorder="1"/>
    <xf numFmtId="0" fontId="4" fillId="0" borderId="1" xfId="1" applyFont="1" applyBorder="1"/>
    <xf numFmtId="0" fontId="4" fillId="0" borderId="2" xfId="1" applyFont="1" applyBorder="1"/>
    <xf numFmtId="0" fontId="4" fillId="0" borderId="13" xfId="1" applyFont="1" applyBorder="1"/>
    <xf numFmtId="0" fontId="4" fillId="0" borderId="4" xfId="1" applyFont="1" applyBorder="1"/>
    <xf numFmtId="0" fontId="4" fillId="0" borderId="5" xfId="1" applyFont="1" applyBorder="1"/>
    <xf numFmtId="0" fontId="4" fillId="0" borderId="5" xfId="1" applyFont="1" applyBorder="1" applyAlignment="1">
      <alignment horizontal="right"/>
    </xf>
    <xf numFmtId="0" fontId="4" fillId="0" borderId="14" xfId="1" applyFont="1" applyBorder="1"/>
    <xf numFmtId="0" fontId="4" fillId="0" borderId="16" xfId="1" applyFont="1" applyBorder="1"/>
    <xf numFmtId="0" fontId="4" fillId="0" borderId="17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21" xfId="1" applyFont="1" applyBorder="1" applyAlignment="1">
      <alignment horizontal="left"/>
    </xf>
    <xf numFmtId="0" fontId="4" fillId="0" borderId="22" xfId="1" applyFont="1" applyBorder="1" applyAlignment="1">
      <alignment horizontal="center"/>
    </xf>
    <xf numFmtId="0" fontId="4" fillId="0" borderId="23" xfId="1" applyFont="1" applyBorder="1"/>
    <xf numFmtId="0" fontId="4" fillId="0" borderId="23" xfId="1" applyFont="1" applyBorder="1" applyAlignment="1">
      <alignment horizontal="center"/>
    </xf>
    <xf numFmtId="0" fontId="4" fillId="0" borderId="21" xfId="1" applyFont="1" applyBorder="1"/>
    <xf numFmtId="0" fontId="4" fillId="0" borderId="7" xfId="1" applyFont="1" applyBorder="1"/>
    <xf numFmtId="0" fontId="4" fillId="0" borderId="8" xfId="1" applyFont="1" applyBorder="1"/>
    <xf numFmtId="43" fontId="2" fillId="0" borderId="8" xfId="1" applyNumberFormat="1" applyFont="1" applyBorder="1"/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4" fillId="0" borderId="9" xfId="1" applyFont="1" applyBorder="1"/>
    <xf numFmtId="0" fontId="6" fillId="0" borderId="10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7" fillId="0" borderId="0" xfId="1" applyFont="1" applyAlignment="1">
      <alignment vertical="top"/>
    </xf>
    <xf numFmtId="0" fontId="5" fillId="0" borderId="11" xfId="1" applyFont="1" applyBorder="1"/>
    <xf numFmtId="0" fontId="7" fillId="0" borderId="0" xfId="1" applyFont="1"/>
    <xf numFmtId="0" fontId="5" fillId="0" borderId="19" xfId="1" applyFont="1" applyBorder="1"/>
    <xf numFmtId="0" fontId="4" fillId="0" borderId="12" xfId="1" applyFont="1" applyBorder="1"/>
    <xf numFmtId="43" fontId="4" fillId="0" borderId="0" xfId="3" applyFont="1" applyBorder="1"/>
    <xf numFmtId="17" fontId="4" fillId="0" borderId="8" xfId="1" applyNumberFormat="1" applyFont="1" applyBorder="1" applyAlignment="1">
      <alignment horizontal="left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0" borderId="20" xfId="1" applyFont="1" applyBorder="1" applyAlignment="1">
      <alignment horizontal="center" vertical="center"/>
    </xf>
    <xf numFmtId="0" fontId="4" fillId="0" borderId="2" xfId="1" applyFont="1" applyBorder="1" applyAlignment="1">
      <alignment horizontal="right"/>
    </xf>
    <xf numFmtId="0" fontId="4" fillId="0" borderId="3" xfId="1" applyFont="1" applyBorder="1" applyAlignment="1">
      <alignment horizontal="left"/>
    </xf>
    <xf numFmtId="14" fontId="3" fillId="0" borderId="0" xfId="1" applyNumberFormat="1" applyFont="1"/>
    <xf numFmtId="43" fontId="5" fillId="0" borderId="2" xfId="1" applyNumberFormat="1" applyFont="1" applyBorder="1"/>
    <xf numFmtId="0" fontId="5" fillId="0" borderId="23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/>
    <xf numFmtId="0" fontId="5" fillId="0" borderId="21" xfId="1" applyFont="1" applyBorder="1" applyAlignment="1">
      <alignment horizontal="left"/>
    </xf>
    <xf numFmtId="0" fontId="5" fillId="0" borderId="20" xfId="1" applyFont="1" applyBorder="1"/>
    <xf numFmtId="0" fontId="5" fillId="0" borderId="23" xfId="1" applyFont="1" applyBorder="1"/>
    <xf numFmtId="0" fontId="5" fillId="0" borderId="18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43" fontId="5" fillId="0" borderId="19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14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5" fillId="0" borderId="0" xfId="1" applyFont="1"/>
    <xf numFmtId="0" fontId="4" fillId="0" borderId="0" xfId="1" applyFont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43" fontId="4" fillId="0" borderId="5" xfId="4" applyFont="1" applyBorder="1"/>
    <xf numFmtId="0" fontId="4" fillId="0" borderId="6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43" fontId="4" fillId="0" borderId="19" xfId="3" applyFont="1" applyBorder="1" applyAlignment="1">
      <alignment horizontal="center"/>
    </xf>
    <xf numFmtId="43" fontId="4" fillId="0" borderId="13" xfId="3" applyFont="1" applyBorder="1" applyAlignment="1">
      <alignment horizontal="center"/>
    </xf>
    <xf numFmtId="43" fontId="5" fillId="0" borderId="19" xfId="3" applyFont="1" applyBorder="1" applyAlignment="1">
      <alignment horizontal="center"/>
    </xf>
    <xf numFmtId="43" fontId="5" fillId="0" borderId="13" xfId="3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4" fillId="0" borderId="10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4" fillId="0" borderId="14" xfId="1" applyFont="1" applyBorder="1" applyAlignment="1">
      <alignment horizontal="left"/>
    </xf>
    <xf numFmtId="43" fontId="5" fillId="0" borderId="19" xfId="1" applyNumberFormat="1" applyFont="1" applyBorder="1" applyAlignment="1">
      <alignment horizontal="center"/>
    </xf>
    <xf numFmtId="43" fontId="5" fillId="0" borderId="13" xfId="1" applyNumberFormat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43" fontId="4" fillId="0" borderId="19" xfId="1" applyNumberFormat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43" fontId="11" fillId="0" borderId="24" xfId="1" applyNumberFormat="1" applyFont="1" applyBorder="1" applyAlignment="1">
      <alignment horizontal="center"/>
    </xf>
    <xf numFmtId="43" fontId="11" fillId="0" borderId="25" xfId="1" applyNumberFormat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4" xfId="1" applyFont="1" applyBorder="1" applyAlignment="1">
      <alignment horizontal="center"/>
    </xf>
    <xf numFmtId="43" fontId="4" fillId="0" borderId="31" xfId="3" applyFont="1" applyBorder="1" applyAlignment="1">
      <alignment horizontal="center"/>
    </xf>
    <xf numFmtId="43" fontId="4" fillId="0" borderId="16" xfId="3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87" fontId="5" fillId="0" borderId="5" xfId="1" applyNumberFormat="1" applyFont="1" applyBorder="1" applyAlignment="1">
      <alignment horizontal="center"/>
    </xf>
    <xf numFmtId="187" fontId="5" fillId="0" borderId="6" xfId="1" applyNumberFormat="1" applyFont="1" applyBorder="1" applyAlignment="1">
      <alignment horizontal="center"/>
    </xf>
    <xf numFmtId="43" fontId="5" fillId="0" borderId="26" xfId="3" applyFont="1" applyBorder="1" applyAlignment="1">
      <alignment horizontal="center"/>
    </xf>
    <xf numFmtId="17" fontId="4" fillId="0" borderId="15" xfId="1" applyNumberFormat="1" applyFont="1" applyBorder="1" applyAlignment="1">
      <alignment horizontal="left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43" fontId="5" fillId="0" borderId="29" xfId="3" applyFont="1" applyBorder="1" applyAlignment="1">
      <alignment horizontal="center"/>
    </xf>
    <xf numFmtId="43" fontId="5" fillId="0" borderId="30" xfId="3" applyFont="1" applyBorder="1" applyAlignment="1">
      <alignment horizontal="center"/>
    </xf>
  </cellXfs>
  <cellStyles count="5">
    <cellStyle name="Comma" xfId="4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1080557</xdr:colOff>
      <xdr:row>26</xdr:row>
      <xdr:rowOff>58813</xdr:rowOff>
    </xdr:from>
    <xdr:to>
      <xdr:col>7</xdr:col>
      <xdr:colOff>756707</xdr:colOff>
      <xdr:row>26</xdr:row>
      <xdr:rowOff>296938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8502F37B-85EE-4BC1-A35D-DEC5A8C9FA65}"/>
            </a:ext>
          </a:extLst>
        </xdr:cNvPr>
        <xdr:cNvSpPr>
          <a:spLocks noChangeArrowheads="1"/>
        </xdr:cNvSpPr>
      </xdr:nvSpPr>
      <xdr:spPr bwMode="auto">
        <a:xfrm>
          <a:off x="937682" y="8755138"/>
          <a:ext cx="4657725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5"/>
  <sheetViews>
    <sheetView tabSelected="1" view="pageBreakPreview" zoomScale="90" zoomScaleNormal="90" zoomScaleSheetLayoutView="90" workbookViewId="0">
      <selection activeCell="J19" sqref="J19"/>
    </sheetView>
  </sheetViews>
  <sheetFormatPr defaultColWidth="11.375" defaultRowHeight="24" x14ac:dyDescent="0.55000000000000004"/>
  <cols>
    <col min="1" max="1" width="14" style="1" customWidth="1"/>
    <col min="2" max="2" width="5.875" style="1" customWidth="1"/>
    <col min="3" max="3" width="11.375" style="1"/>
    <col min="4" max="4" width="14.375" style="1" customWidth="1"/>
    <col min="5" max="5" width="5.125" style="1" customWidth="1"/>
    <col min="6" max="6" width="8" style="1" customWidth="1"/>
    <col min="7" max="7" width="9.625" style="1" customWidth="1"/>
    <col min="8" max="8" width="14.375" style="1" customWidth="1"/>
    <col min="9" max="9" width="3" style="1" customWidth="1"/>
    <col min="10" max="10" width="13.625" style="1" customWidth="1"/>
    <col min="11" max="11" width="12.625" style="1" customWidth="1"/>
    <col min="12" max="12" width="13.125" style="1" customWidth="1"/>
    <col min="13" max="14" width="6.125" style="1" customWidth="1"/>
    <col min="15" max="15" width="50.375" style="1" bestFit="1" customWidth="1"/>
    <col min="16" max="16" width="33.125" style="1" bestFit="1" customWidth="1"/>
    <col min="17" max="19" width="11.375" style="1"/>
    <col min="20" max="20" width="7.25" style="1" customWidth="1"/>
    <col min="21" max="21" width="17.75" style="1" bestFit="1" customWidth="1"/>
    <col min="22" max="23" width="11.375" style="1"/>
    <col min="24" max="24" width="27.125" style="1" bestFit="1" customWidth="1"/>
    <col min="25" max="16384" width="11.375" style="1"/>
  </cols>
  <sheetData>
    <row r="1" spans="1:16" x14ac:dyDescent="0.55000000000000004">
      <c r="M1" s="56" t="s">
        <v>43</v>
      </c>
    </row>
    <row r="2" spans="1:16" ht="24.75" x14ac:dyDescent="0.6">
      <c r="A2" s="115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</row>
    <row r="3" spans="1:16" ht="24.75" x14ac:dyDescent="0.6">
      <c r="A3" s="118" t="s">
        <v>56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  <c r="O3" s="34" t="s">
        <v>2</v>
      </c>
      <c r="P3" s="34" t="s">
        <v>7</v>
      </c>
    </row>
    <row r="4" spans="1:16" ht="24.75" x14ac:dyDescent="0.55000000000000004">
      <c r="A4" s="121" t="s">
        <v>42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  <c r="O4" s="1" t="s">
        <v>29</v>
      </c>
      <c r="P4" s="1" t="s">
        <v>31</v>
      </c>
    </row>
    <row r="5" spans="1:16" ht="24.75" x14ac:dyDescent="0.6">
      <c r="A5" s="8" t="s">
        <v>2</v>
      </c>
      <c r="B5" s="9"/>
      <c r="C5" s="6" t="str">
        <f>+O4</f>
        <v>กลุ่มงานสำนักงาน</v>
      </c>
      <c r="D5" s="6"/>
      <c r="E5" s="6"/>
      <c r="F5" s="6"/>
      <c r="G5" s="7"/>
      <c r="H5" s="8"/>
      <c r="I5" s="9"/>
      <c r="J5" s="9"/>
      <c r="K5" s="9"/>
      <c r="L5" s="9"/>
      <c r="M5" s="7"/>
      <c r="O5" s="1" t="s">
        <v>48</v>
      </c>
      <c r="P5" s="1" t="s">
        <v>8</v>
      </c>
    </row>
    <row r="6" spans="1:16" ht="24.75" x14ac:dyDescent="0.6">
      <c r="A6" s="3" t="s">
        <v>3</v>
      </c>
      <c r="B6" s="4"/>
      <c r="C6" s="5" t="s">
        <v>49</v>
      </c>
      <c r="D6" s="5"/>
      <c r="E6" s="5"/>
      <c r="F6" s="5"/>
      <c r="G6" s="10"/>
      <c r="H6" s="11"/>
      <c r="I6" s="12"/>
      <c r="J6" s="12"/>
      <c r="K6" s="13" t="s">
        <v>4</v>
      </c>
      <c r="L6" s="124"/>
      <c r="M6" s="125"/>
      <c r="O6" s="1" t="s">
        <v>30</v>
      </c>
      <c r="P6" s="1" t="s">
        <v>59</v>
      </c>
    </row>
    <row r="7" spans="1:16" ht="24.75" x14ac:dyDescent="0.6">
      <c r="A7" s="3" t="s">
        <v>5</v>
      </c>
      <c r="B7" s="4"/>
      <c r="C7" s="5" t="s">
        <v>6</v>
      </c>
      <c r="D7" s="5"/>
      <c r="E7" s="5"/>
      <c r="F7" s="5"/>
      <c r="G7" s="10"/>
      <c r="H7" s="3" t="s">
        <v>34</v>
      </c>
      <c r="I7" s="4"/>
      <c r="J7" s="6" t="s">
        <v>57</v>
      </c>
      <c r="K7" s="36"/>
      <c r="L7" s="37"/>
      <c r="M7" s="14"/>
    </row>
    <row r="8" spans="1:16" ht="24.75" x14ac:dyDescent="0.6">
      <c r="A8" s="3" t="s">
        <v>7</v>
      </c>
      <c r="B8" s="4"/>
      <c r="C8" s="33" t="s">
        <v>8</v>
      </c>
      <c r="D8" s="5"/>
      <c r="E8" s="5"/>
      <c r="F8" s="5"/>
      <c r="G8" s="10"/>
      <c r="H8" s="4" t="s">
        <v>35</v>
      </c>
      <c r="I8" s="4"/>
      <c r="J8" s="126">
        <v>50000</v>
      </c>
      <c r="K8" s="126"/>
      <c r="L8" s="5" t="s">
        <v>21</v>
      </c>
      <c r="M8" s="10"/>
    </row>
    <row r="9" spans="1:16" ht="24.75" x14ac:dyDescent="0.6">
      <c r="A9" s="3" t="s">
        <v>58</v>
      </c>
      <c r="B9" s="4"/>
      <c r="C9" s="63" t="str">
        <f>+O17</f>
        <v>อุดหนุน - TM</v>
      </c>
      <c r="D9" s="5"/>
      <c r="E9" s="5"/>
      <c r="F9" s="5"/>
      <c r="G9" s="10"/>
      <c r="H9" s="3"/>
      <c r="I9" s="4"/>
      <c r="J9" s="65"/>
      <c r="K9" s="65"/>
      <c r="L9" s="65"/>
      <c r="M9" s="14"/>
    </row>
    <row r="10" spans="1:16" ht="24.75" x14ac:dyDescent="0.6">
      <c r="A10" s="11"/>
      <c r="B10" s="12"/>
      <c r="C10" s="127"/>
      <c r="D10" s="127"/>
      <c r="E10" s="127"/>
      <c r="F10" s="127"/>
      <c r="G10" s="15"/>
      <c r="H10" s="11"/>
      <c r="I10" s="12"/>
      <c r="J10" s="81"/>
      <c r="K10" s="81"/>
      <c r="L10" s="81"/>
      <c r="M10" s="82"/>
    </row>
    <row r="11" spans="1:16" ht="16.5" customHeight="1" x14ac:dyDescent="0.6">
      <c r="A11" s="24"/>
      <c r="B11" s="25"/>
      <c r="C11" s="38"/>
      <c r="D11" s="38"/>
      <c r="E11" s="38"/>
      <c r="F11" s="38"/>
      <c r="G11" s="25"/>
      <c r="H11" s="25"/>
      <c r="I11" s="25"/>
      <c r="J11" s="39"/>
      <c r="K11" s="39"/>
      <c r="L11" s="39"/>
      <c r="M11" s="40"/>
    </row>
    <row r="12" spans="1:16" ht="24.75" x14ac:dyDescent="0.6">
      <c r="A12" s="41" t="s">
        <v>9</v>
      </c>
      <c r="B12" s="77" t="s">
        <v>10</v>
      </c>
      <c r="C12" s="78"/>
      <c r="D12" s="78"/>
      <c r="E12" s="78"/>
      <c r="F12" s="78"/>
      <c r="G12" s="79"/>
      <c r="H12" s="83" t="s">
        <v>11</v>
      </c>
      <c r="I12" s="85"/>
      <c r="J12" s="131" t="s">
        <v>46</v>
      </c>
      <c r="K12" s="133" t="s">
        <v>12</v>
      </c>
      <c r="L12" s="77" t="s">
        <v>13</v>
      </c>
      <c r="M12" s="79"/>
      <c r="O12" s="32" t="s">
        <v>32</v>
      </c>
    </row>
    <row r="13" spans="1:16" ht="24.75" x14ac:dyDescent="0.6">
      <c r="A13" s="16" t="s">
        <v>14</v>
      </c>
      <c r="B13" s="128"/>
      <c r="C13" s="129"/>
      <c r="D13" s="129"/>
      <c r="E13" s="129"/>
      <c r="F13" s="129"/>
      <c r="G13" s="130"/>
      <c r="H13" s="80" t="s">
        <v>15</v>
      </c>
      <c r="I13" s="82"/>
      <c r="J13" s="132"/>
      <c r="K13" s="134"/>
      <c r="L13" s="128"/>
      <c r="M13" s="130"/>
      <c r="O13" s="1" t="s">
        <v>1</v>
      </c>
    </row>
    <row r="14" spans="1:16" ht="24.75" x14ac:dyDescent="0.6">
      <c r="A14" s="49"/>
      <c r="B14" s="35" t="s">
        <v>50</v>
      </c>
      <c r="C14" s="50"/>
      <c r="D14" s="50"/>
      <c r="E14" s="51"/>
      <c r="F14" s="51"/>
      <c r="G14" s="48"/>
      <c r="H14" s="135"/>
      <c r="I14" s="136"/>
      <c r="J14" s="52"/>
      <c r="K14" s="53"/>
      <c r="L14" s="47"/>
      <c r="M14" s="48"/>
      <c r="O14" s="2" t="s">
        <v>23</v>
      </c>
    </row>
    <row r="15" spans="1:16" ht="24.75" x14ac:dyDescent="0.6">
      <c r="A15" s="49"/>
      <c r="B15" s="35" t="s">
        <v>47</v>
      </c>
      <c r="C15" s="50"/>
      <c r="D15" s="50"/>
      <c r="E15" s="51"/>
      <c r="F15" s="51"/>
      <c r="G15" s="48"/>
      <c r="H15" s="88"/>
      <c r="I15" s="89"/>
      <c r="J15" s="52"/>
      <c r="K15" s="53"/>
      <c r="L15" s="57"/>
      <c r="M15" s="59"/>
      <c r="O15" s="2" t="s">
        <v>24</v>
      </c>
    </row>
    <row r="16" spans="1:16" ht="24.75" x14ac:dyDescent="0.6">
      <c r="A16" s="54"/>
      <c r="B16" s="35" t="s">
        <v>44</v>
      </c>
      <c r="C16" s="33"/>
      <c r="D16" s="50"/>
      <c r="E16" s="51"/>
      <c r="F16" s="51"/>
      <c r="G16" s="48"/>
      <c r="H16" s="88"/>
      <c r="I16" s="89"/>
      <c r="J16" s="52"/>
      <c r="K16" s="53"/>
      <c r="L16" s="57"/>
      <c r="M16" s="59"/>
      <c r="O16" s="2" t="s">
        <v>25</v>
      </c>
    </row>
    <row r="17" spans="1:22" ht="24.75" x14ac:dyDescent="0.6">
      <c r="A17" s="55">
        <v>1</v>
      </c>
      <c r="B17" s="64" t="s">
        <v>45</v>
      </c>
      <c r="C17" s="64"/>
      <c r="D17" s="50"/>
      <c r="E17" s="51"/>
      <c r="F17" s="51"/>
      <c r="G17" s="48"/>
      <c r="H17" s="88">
        <v>10000</v>
      </c>
      <c r="I17" s="89"/>
      <c r="J17" s="52"/>
      <c r="K17" s="53"/>
      <c r="L17" s="103">
        <f>+H17-J17-K17</f>
        <v>10000</v>
      </c>
      <c r="M17" s="104"/>
      <c r="O17" s="2" t="s">
        <v>26</v>
      </c>
    </row>
    <row r="18" spans="1:22" ht="24.75" x14ac:dyDescent="0.6">
      <c r="A18" s="49">
        <v>2</v>
      </c>
      <c r="B18" s="35" t="s">
        <v>45</v>
      </c>
      <c r="C18" s="33"/>
      <c r="D18" s="50"/>
      <c r="E18" s="51"/>
      <c r="F18" s="51"/>
      <c r="G18" s="48"/>
      <c r="H18" s="88">
        <v>2000</v>
      </c>
      <c r="I18" s="89"/>
      <c r="J18" s="52"/>
      <c r="K18" s="53"/>
      <c r="L18" s="103">
        <f>+H18-J18-K18</f>
        <v>2000</v>
      </c>
      <c r="M18" s="104"/>
      <c r="O18" s="2" t="s">
        <v>27</v>
      </c>
    </row>
    <row r="19" spans="1:22" ht="24.75" x14ac:dyDescent="0.6">
      <c r="A19" s="49">
        <v>3</v>
      </c>
      <c r="B19" s="35" t="s">
        <v>45</v>
      </c>
      <c r="C19" s="33"/>
      <c r="D19" s="50"/>
      <c r="E19" s="51"/>
      <c r="F19" s="51"/>
      <c r="G19" s="48"/>
      <c r="H19" s="88">
        <v>3000</v>
      </c>
      <c r="I19" s="89"/>
      <c r="J19" s="52"/>
      <c r="K19" s="53"/>
      <c r="L19" s="103">
        <f>+H19-J19-K19</f>
        <v>3000</v>
      </c>
      <c r="M19" s="104"/>
      <c r="O19" s="2" t="s">
        <v>28</v>
      </c>
    </row>
    <row r="20" spans="1:22" ht="24.75" x14ac:dyDescent="0.6">
      <c r="A20" s="49">
        <v>4</v>
      </c>
      <c r="B20" s="35" t="s">
        <v>45</v>
      </c>
      <c r="C20" s="33"/>
      <c r="D20" s="50"/>
      <c r="E20" s="51"/>
      <c r="F20" s="51"/>
      <c r="G20" s="48"/>
      <c r="H20" s="88">
        <v>4000</v>
      </c>
      <c r="I20" s="89"/>
      <c r="J20" s="52"/>
      <c r="K20" s="53"/>
      <c r="L20" s="103">
        <f>+H20-J20-K20</f>
        <v>4000</v>
      </c>
      <c r="M20" s="104"/>
      <c r="O20" s="2" t="s">
        <v>39</v>
      </c>
    </row>
    <row r="21" spans="1:22" ht="24.75" x14ac:dyDescent="0.6">
      <c r="A21" s="49">
        <v>5</v>
      </c>
      <c r="B21" s="64" t="s">
        <v>45</v>
      </c>
      <c r="C21" s="64"/>
      <c r="D21" s="50"/>
      <c r="E21" s="51"/>
      <c r="F21" s="51"/>
      <c r="G21" s="48"/>
      <c r="H21" s="88">
        <v>5000</v>
      </c>
      <c r="I21" s="89"/>
      <c r="J21" s="52"/>
      <c r="K21" s="53"/>
      <c r="L21" s="103">
        <f>+H21-J21-K21</f>
        <v>5000</v>
      </c>
      <c r="M21" s="104"/>
      <c r="O21" s="2" t="s">
        <v>33</v>
      </c>
    </row>
    <row r="22" spans="1:22" ht="24.75" x14ac:dyDescent="0.6">
      <c r="A22" s="49"/>
      <c r="B22" s="35"/>
      <c r="C22" s="33"/>
      <c r="D22" s="50"/>
      <c r="E22" s="51"/>
      <c r="F22" s="51"/>
      <c r="G22" s="48"/>
      <c r="H22" s="88"/>
      <c r="I22" s="89"/>
      <c r="J22" s="52"/>
      <c r="K22" s="53"/>
      <c r="L22" s="103"/>
      <c r="M22" s="105"/>
      <c r="O22" s="2" t="s">
        <v>37</v>
      </c>
    </row>
    <row r="23" spans="1:22" ht="24.75" x14ac:dyDescent="0.6">
      <c r="A23" s="49"/>
      <c r="B23" s="64"/>
      <c r="C23" s="64"/>
      <c r="D23" s="50"/>
      <c r="E23" s="51"/>
      <c r="F23" s="51"/>
      <c r="G23" s="48"/>
      <c r="H23" s="88"/>
      <c r="I23" s="89"/>
      <c r="J23" s="52"/>
      <c r="K23" s="53"/>
      <c r="L23" s="103"/>
      <c r="M23" s="105"/>
      <c r="O23" s="2" t="s">
        <v>40</v>
      </c>
    </row>
    <row r="24" spans="1:22" ht="24.75" x14ac:dyDescent="0.6">
      <c r="A24" s="42"/>
      <c r="B24" s="17"/>
      <c r="C24" s="5"/>
      <c r="D24" s="23"/>
      <c r="E24" s="19"/>
      <c r="F24" s="19"/>
      <c r="G24" s="20"/>
      <c r="H24" s="86"/>
      <c r="I24" s="87"/>
      <c r="J24" s="18"/>
      <c r="K24" s="21"/>
      <c r="L24" s="106"/>
      <c r="M24" s="107"/>
      <c r="O24" s="1" t="s">
        <v>41</v>
      </c>
    </row>
    <row r="25" spans="1:22" ht="24.75" x14ac:dyDescent="0.6">
      <c r="A25" s="42"/>
      <c r="B25" s="17"/>
      <c r="C25" s="23"/>
      <c r="D25" s="23"/>
      <c r="E25" s="19"/>
      <c r="F25" s="19"/>
      <c r="G25" s="20"/>
      <c r="H25" s="86"/>
      <c r="I25" s="87"/>
      <c r="J25" s="18"/>
      <c r="K25" s="21"/>
      <c r="L25" s="106"/>
      <c r="M25" s="107"/>
      <c r="U25" s="4"/>
      <c r="V25" s="4"/>
    </row>
    <row r="26" spans="1:22" ht="24.75" x14ac:dyDescent="0.6">
      <c r="A26" s="42"/>
      <c r="B26" s="17"/>
      <c r="C26" s="23"/>
      <c r="D26" s="23"/>
      <c r="E26" s="19"/>
      <c r="F26" s="19"/>
      <c r="G26" s="20"/>
      <c r="H26" s="113"/>
      <c r="I26" s="114"/>
      <c r="J26" s="18"/>
      <c r="K26" s="21"/>
      <c r="L26" s="22"/>
      <c r="M26" s="20"/>
    </row>
    <row r="27" spans="1:22" ht="25.5" thickBot="1" x14ac:dyDescent="0.65">
      <c r="A27" s="24" t="s">
        <v>16</v>
      </c>
      <c r="B27" s="25" t="str">
        <f>BAHTTEXT(L27)</f>
        <v>สองหมื่นสี่พันบาทถ้วน</v>
      </c>
      <c r="C27" s="26"/>
      <c r="D27" s="27"/>
      <c r="E27" s="27"/>
      <c r="F27" s="27"/>
      <c r="G27" s="28"/>
      <c r="H27" s="27"/>
      <c r="I27" s="27"/>
      <c r="J27" s="27"/>
      <c r="K27" s="29"/>
      <c r="L27" s="108">
        <f>SUM(L14:M26)</f>
        <v>24000</v>
      </c>
      <c r="M27" s="109"/>
    </row>
    <row r="28" spans="1:22" ht="25.5" thickTop="1" x14ac:dyDescent="0.6">
      <c r="A28" s="90" t="s">
        <v>36</v>
      </c>
      <c r="B28" s="92" t="s">
        <v>52</v>
      </c>
      <c r="C28" s="92"/>
      <c r="D28" s="92"/>
      <c r="E28" s="92"/>
      <c r="F28" s="92"/>
      <c r="G28" s="93"/>
      <c r="H28" s="110" t="s">
        <v>55</v>
      </c>
      <c r="I28" s="111"/>
      <c r="J28" s="111"/>
      <c r="K28" s="111"/>
      <c r="L28" s="111"/>
      <c r="M28" s="112"/>
    </row>
    <row r="29" spans="1:22" ht="24.75" x14ac:dyDescent="0.6">
      <c r="A29" s="91"/>
      <c r="B29" s="94"/>
      <c r="C29" s="94"/>
      <c r="D29" s="94"/>
      <c r="E29" s="94"/>
      <c r="F29" s="94"/>
      <c r="G29" s="95"/>
      <c r="H29" s="100"/>
      <c r="I29" s="101"/>
      <c r="J29" s="101"/>
      <c r="K29" s="101"/>
      <c r="L29" s="101"/>
      <c r="M29" s="102"/>
    </row>
    <row r="30" spans="1:22" ht="24.75" x14ac:dyDescent="0.6">
      <c r="A30" s="60"/>
      <c r="B30" s="61"/>
      <c r="C30" s="61"/>
      <c r="D30" s="61"/>
      <c r="E30" s="61"/>
      <c r="F30" s="61"/>
      <c r="G30" s="62"/>
      <c r="H30" s="100"/>
      <c r="I30" s="101"/>
      <c r="J30" s="101"/>
      <c r="K30" s="101"/>
      <c r="L30" s="101"/>
      <c r="M30" s="102"/>
    </row>
    <row r="31" spans="1:22" ht="24.75" x14ac:dyDescent="0.6">
      <c r="A31" s="3"/>
      <c r="B31" s="75" t="s">
        <v>18</v>
      </c>
      <c r="C31" s="75"/>
      <c r="D31" s="75"/>
      <c r="E31" s="75"/>
      <c r="F31" s="75"/>
      <c r="G31" s="76"/>
      <c r="H31" s="74" t="s">
        <v>19</v>
      </c>
      <c r="I31" s="75"/>
      <c r="J31" s="75"/>
      <c r="K31" s="75"/>
      <c r="L31" s="75"/>
      <c r="M31" s="76"/>
    </row>
    <row r="32" spans="1:22" ht="24.75" x14ac:dyDescent="0.6">
      <c r="A32" s="60" t="s">
        <v>38</v>
      </c>
      <c r="B32" s="96" t="s">
        <v>52</v>
      </c>
      <c r="C32" s="96"/>
      <c r="D32" s="96"/>
      <c r="E32" s="96"/>
      <c r="F32" s="96"/>
      <c r="G32" s="97"/>
      <c r="H32" s="74" t="s">
        <v>19</v>
      </c>
      <c r="I32" s="75"/>
      <c r="J32" s="75"/>
      <c r="K32" s="75"/>
      <c r="L32" s="75"/>
      <c r="M32" s="76"/>
    </row>
    <row r="33" spans="1:13" ht="24.75" x14ac:dyDescent="0.6">
      <c r="A33" s="58" t="s">
        <v>17</v>
      </c>
      <c r="B33" s="98" t="s">
        <v>53</v>
      </c>
      <c r="C33" s="98"/>
      <c r="D33" s="98"/>
      <c r="E33" s="98"/>
      <c r="F33" s="98"/>
      <c r="G33" s="99"/>
      <c r="H33" s="80" t="s">
        <v>19</v>
      </c>
      <c r="I33" s="81"/>
      <c r="J33" s="81"/>
      <c r="K33" s="81"/>
      <c r="L33" s="81"/>
      <c r="M33" s="82"/>
    </row>
    <row r="34" spans="1:13" ht="24.75" x14ac:dyDescent="0.6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5"/>
    </row>
    <row r="35" spans="1:13" ht="24.75" x14ac:dyDescent="0.6">
      <c r="A35" s="74" t="s">
        <v>54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</row>
    <row r="36" spans="1:13" ht="24.75" x14ac:dyDescent="0.6">
      <c r="A36" s="60"/>
      <c r="B36" s="4"/>
      <c r="C36" s="4"/>
      <c r="D36" s="4"/>
      <c r="E36" s="4"/>
      <c r="F36" s="4"/>
      <c r="G36" s="61"/>
      <c r="H36" s="4"/>
      <c r="I36" s="4"/>
      <c r="J36" s="4"/>
      <c r="K36" s="4"/>
      <c r="L36" s="4"/>
      <c r="M36" s="14"/>
    </row>
    <row r="37" spans="1:13" ht="24.75" x14ac:dyDescent="0.6">
      <c r="A37" s="74" t="s">
        <v>20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</row>
    <row r="38" spans="1:13" ht="24.75" x14ac:dyDescent="0.6">
      <c r="A38" s="74" t="s">
        <v>60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</row>
    <row r="39" spans="1:13" ht="24.75" x14ac:dyDescent="0.55000000000000004">
      <c r="A39" s="77" t="s">
        <v>61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9"/>
    </row>
    <row r="40" spans="1:13" ht="24.75" x14ac:dyDescent="0.55000000000000004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</row>
    <row r="41" spans="1:13" ht="24.75" x14ac:dyDescent="0.6">
      <c r="A41" s="70" t="s">
        <v>22</v>
      </c>
      <c r="B41" s="9" t="s">
        <v>62</v>
      </c>
      <c r="C41" s="9"/>
      <c r="D41" s="9"/>
      <c r="E41" s="9"/>
      <c r="F41" s="9"/>
      <c r="G41" s="9"/>
      <c r="H41" s="9"/>
      <c r="I41" s="9"/>
      <c r="J41" s="9"/>
      <c r="K41" s="43" t="s">
        <v>11</v>
      </c>
      <c r="L41" s="46">
        <f>+J8</f>
        <v>50000</v>
      </c>
      <c r="M41" s="44" t="s">
        <v>21</v>
      </c>
    </row>
    <row r="42" spans="1:13" ht="24.75" x14ac:dyDescent="0.6">
      <c r="A42" s="30"/>
      <c r="B42" s="4" t="s">
        <v>51</v>
      </c>
      <c r="C42" s="4"/>
      <c r="D42" s="4"/>
      <c r="E42" s="4"/>
      <c r="F42" s="4"/>
      <c r="G42" s="4"/>
      <c r="H42" s="4"/>
      <c r="I42" s="4"/>
      <c r="J42" s="4"/>
      <c r="K42" s="31"/>
      <c r="L42" s="4"/>
      <c r="M42" s="66"/>
    </row>
    <row r="43" spans="1:13" ht="24.75" x14ac:dyDescent="0.6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3"/>
      <c r="L43" s="72"/>
      <c r="M43" s="73"/>
    </row>
    <row r="45" spans="1:13" x14ac:dyDescent="0.55000000000000004">
      <c r="A45" s="45"/>
    </row>
  </sheetData>
  <mergeCells count="52">
    <mergeCell ref="L18:M18"/>
    <mergeCell ref="A2:M2"/>
    <mergeCell ref="A3:M3"/>
    <mergeCell ref="A4:M4"/>
    <mergeCell ref="L6:M6"/>
    <mergeCell ref="J8:K8"/>
    <mergeCell ref="C10:F10"/>
    <mergeCell ref="J10:M10"/>
    <mergeCell ref="B12:G13"/>
    <mergeCell ref="J12:J13"/>
    <mergeCell ref="K12:K13"/>
    <mergeCell ref="L12:M13"/>
    <mergeCell ref="L17:M17"/>
    <mergeCell ref="H12:I12"/>
    <mergeCell ref="H13:I13"/>
    <mergeCell ref="H14:I14"/>
    <mergeCell ref="H30:M30"/>
    <mergeCell ref="L19:M19"/>
    <mergeCell ref="L20:M20"/>
    <mergeCell ref="L21:M21"/>
    <mergeCell ref="L22:M22"/>
    <mergeCell ref="L23:M23"/>
    <mergeCell ref="L24:M24"/>
    <mergeCell ref="L25:M25"/>
    <mergeCell ref="L27:M27"/>
    <mergeCell ref="H28:M28"/>
    <mergeCell ref="H29:M29"/>
    <mergeCell ref="H20:I20"/>
    <mergeCell ref="H21:I21"/>
    <mergeCell ref="H22:I22"/>
    <mergeCell ref="H23:I23"/>
    <mergeCell ref="H26:I26"/>
    <mergeCell ref="A28:A29"/>
    <mergeCell ref="B28:G29"/>
    <mergeCell ref="B31:G31"/>
    <mergeCell ref="B32:G32"/>
    <mergeCell ref="B33:G33"/>
    <mergeCell ref="H24:I24"/>
    <mergeCell ref="H25:I25"/>
    <mergeCell ref="H15:I15"/>
    <mergeCell ref="H16:I16"/>
    <mergeCell ref="H17:I17"/>
    <mergeCell ref="H18:I18"/>
    <mergeCell ref="H19:I19"/>
    <mergeCell ref="A38:M38"/>
    <mergeCell ref="A39:M39"/>
    <mergeCell ref="A35:M35"/>
    <mergeCell ref="H31:M31"/>
    <mergeCell ref="H32:M32"/>
    <mergeCell ref="H33:M33"/>
    <mergeCell ref="A34:M34"/>
    <mergeCell ref="A37:M37"/>
  </mergeCells>
  <printOptions horizontalCentered="1" verticalCentered="1"/>
  <pageMargins left="0" right="0" top="0.35" bottom="0" header="0" footer="0"/>
  <pageSetup paperSize="9" scale="7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เคลียร่าใช้จ่ายเงินยืม</vt:lpstr>
      <vt:lpstr>เคลียร่าใช้จ่ายเงินยืม!Print_Area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waraporn srilakham</dc:creator>
  <cp:lastModifiedBy>ananya moonmark</cp:lastModifiedBy>
  <cp:lastPrinted>2021-09-30T12:24:50Z</cp:lastPrinted>
  <dcterms:created xsi:type="dcterms:W3CDTF">2019-12-12T03:43:28Z</dcterms:created>
  <dcterms:modified xsi:type="dcterms:W3CDTF">2023-10-06T04:43:00Z</dcterms:modified>
</cp:coreProperties>
</file>